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esS\Desktop\Overall\"/>
    </mc:Choice>
  </mc:AlternateContent>
  <bookViews>
    <workbookView xWindow="0" yWindow="0" windowWidth="8000" windowHeight="3000" tabRatio="707"/>
  </bookViews>
  <sheets>
    <sheet name="Players Statistics" sheetId="1" r:id="rId1"/>
    <sheet name="Venue" sheetId="2" r:id="rId2"/>
    <sheet name="Overall" sheetId="3" r:id="rId3"/>
    <sheet name="Results by Year" sheetId="4" r:id="rId4"/>
    <sheet name="Working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M5" i="2"/>
  <c r="K5" i="2"/>
  <c r="I5" i="2"/>
  <c r="G5" i="2"/>
  <c r="E5" i="2"/>
  <c r="O4" i="2"/>
  <c r="M4" i="2"/>
  <c r="K4" i="2"/>
  <c r="I4" i="2"/>
  <c r="G4" i="2"/>
  <c r="E4" i="2"/>
  <c r="O3" i="2"/>
  <c r="M3" i="2"/>
  <c r="K3" i="2"/>
  <c r="I3" i="2"/>
  <c r="G3" i="2"/>
  <c r="E3" i="2"/>
  <c r="O2" i="2"/>
  <c r="M2" i="2"/>
  <c r="K2" i="2"/>
  <c r="I2" i="2"/>
  <c r="G2" i="2"/>
  <c r="E2" i="2"/>
  <c r="H42" i="1" l="1"/>
  <c r="O33" i="1"/>
  <c r="O28" i="1"/>
  <c r="H27" i="1"/>
  <c r="H14" i="1"/>
  <c r="K10" i="1"/>
  <c r="H38" i="1"/>
  <c r="O44" i="1"/>
  <c r="O54" i="1"/>
  <c r="BH13" i="5"/>
  <c r="BA21" i="5"/>
  <c r="BH9" i="5"/>
  <c r="BH7" i="5"/>
  <c r="BH8" i="5"/>
  <c r="BA3" i="5"/>
  <c r="BA17" i="5"/>
  <c r="BA2" i="5"/>
  <c r="AF31" i="5" l="1"/>
  <c r="AA61" i="5"/>
  <c r="U121" i="5"/>
  <c r="V121" i="5"/>
  <c r="Q241" i="5"/>
  <c r="R241" i="5"/>
  <c r="J59" i="1" l="1"/>
  <c r="H2" i="1"/>
</calcChain>
</file>

<file path=xl/sharedStrings.xml><?xml version="1.0" encoding="utf-8"?>
<sst xmlns="http://schemas.openxmlformats.org/spreadsheetml/2006/main" count="4386" uniqueCount="111">
  <si>
    <t>Name</t>
  </si>
  <si>
    <t>Pld</t>
  </si>
  <si>
    <t>W</t>
  </si>
  <si>
    <t>L</t>
  </si>
  <si>
    <t>F</t>
  </si>
  <si>
    <t>A</t>
  </si>
  <si>
    <t>Diff</t>
  </si>
  <si>
    <t>F Avg</t>
  </si>
  <si>
    <t>Agst Av</t>
  </si>
  <si>
    <t>Avg Legs Diff</t>
  </si>
  <si>
    <t>W per Pld</t>
  </si>
  <si>
    <t>A Avg</t>
  </si>
  <si>
    <t>High F</t>
  </si>
  <si>
    <t>Low F</t>
  </si>
  <si>
    <t>High A</t>
  </si>
  <si>
    <t>Low A</t>
  </si>
  <si>
    <t>Highest</t>
  </si>
  <si>
    <t>Won</t>
  </si>
  <si>
    <t>Adam Rowe</t>
  </si>
  <si>
    <t>n</t>
  </si>
  <si>
    <t>Adrian Lewis</t>
  </si>
  <si>
    <t>F *3</t>
  </si>
  <si>
    <t>Andy Hamilton</t>
  </si>
  <si>
    <t>sf</t>
  </si>
  <si>
    <t xml:space="preserve"> </t>
  </si>
  <si>
    <t>Beau Anderson</t>
  </si>
  <si>
    <t>Bernie Smith</t>
  </si>
  <si>
    <t>Clinton Bridge</t>
  </si>
  <si>
    <t>qf</t>
  </si>
  <si>
    <t>Cody Harris</t>
  </si>
  <si>
    <t>Corey Cadby</t>
  </si>
  <si>
    <t>Craig Caldwell</t>
  </si>
  <si>
    <t>Damon Heta</t>
  </si>
  <si>
    <t>Dave Chisnall</t>
  </si>
  <si>
    <t>F*1</t>
  </si>
  <si>
    <t>David Platt</t>
  </si>
  <si>
    <t>Gary Anderson</t>
  </si>
  <si>
    <t>Gordon Mathers</t>
  </si>
  <si>
    <t>Harley Kemp</t>
  </si>
  <si>
    <t>James Wade</t>
  </si>
  <si>
    <t>Jamie Mathers</t>
  </si>
  <si>
    <t>John Weber</t>
  </si>
  <si>
    <t>Justin Miles</t>
  </si>
  <si>
    <t>Ken Moir</t>
  </si>
  <si>
    <t>Kim Lewis</t>
  </si>
  <si>
    <t>Koha Kokiri</t>
  </si>
  <si>
    <t>Kyle Anderson</t>
  </si>
  <si>
    <t>Loz Ryder</t>
  </si>
  <si>
    <t>Mark Cleaver</t>
  </si>
  <si>
    <t>Michael Van Gerwen</t>
  </si>
  <si>
    <t>Monty Tuhua</t>
  </si>
  <si>
    <t>Paul Nicholson</t>
  </si>
  <si>
    <t>Peter Wright</t>
  </si>
  <si>
    <t>Phil Taylor</t>
  </si>
  <si>
    <t>Raymond Van Barneveld</t>
  </si>
  <si>
    <t>Rhys Mathewson</t>
  </si>
  <si>
    <t>Rob Modra</t>
  </si>
  <si>
    <t>Rob Szabo</t>
  </si>
  <si>
    <t>Shane Tichowitsch</t>
  </si>
  <si>
    <t>Simon Whitlock</t>
  </si>
  <si>
    <t>Stephen Bunting</t>
  </si>
  <si>
    <t>Stuart Leech</t>
  </si>
  <si>
    <t>Vinay Cooper</t>
  </si>
  <si>
    <t>Warren Parry</t>
  </si>
  <si>
    <t>Wes Newton</t>
  </si>
  <si>
    <t>Number</t>
  </si>
  <si>
    <t>Total</t>
  </si>
  <si>
    <t>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</si>
  <si>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</si>
  <si>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</si>
  <si>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</si>
  <si>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</si>
  <si>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</si>
  <si>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</si>
  <si>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>f</t>
  </si>
  <si>
    <t>Perth</t>
  </si>
  <si>
    <t>Sydney</t>
  </si>
  <si>
    <t>Auckland</t>
  </si>
  <si>
    <t xml:space="preserve">Adrian Lewis </t>
  </si>
  <si>
    <t xml:space="preserve">Gary Anderson </t>
  </si>
  <si>
    <t>Daryl Gurney</t>
  </si>
  <si>
    <t>Michael Smith</t>
  </si>
  <si>
    <t>Raymond van Barneveld</t>
  </si>
  <si>
    <t>Darren Herewini</t>
  </si>
  <si>
    <t>Simon Whitlcck</t>
  </si>
  <si>
    <t>Justin Thompson</t>
  </si>
  <si>
    <t>Darren Hayes</t>
  </si>
  <si>
    <t>Gary Anderon</t>
  </si>
  <si>
    <t>Simon Whtilock</t>
  </si>
  <si>
    <t>Melbourne</t>
  </si>
  <si>
    <t>Dave Marland</t>
  </si>
  <si>
    <t>F*2</t>
  </si>
  <si>
    <t>F*7</t>
  </si>
  <si>
    <t>Raymond Smith</t>
  </si>
  <si>
    <t>Brisbane</t>
  </si>
  <si>
    <t>GG Mathers</t>
  </si>
  <si>
    <t>Barry Gardner</t>
  </si>
  <si>
    <t>Rob Cross</t>
  </si>
  <si>
    <t>Tim Pusey</t>
  </si>
  <si>
    <t>Michael van Gerwen</t>
  </si>
  <si>
    <t>Raymond O'Donnell</t>
  </si>
  <si>
    <t>Haupai Puha</t>
  </si>
  <si>
    <t xml:space="preserve">James Bailey </t>
  </si>
  <si>
    <t>Peter Wigh</t>
  </si>
  <si>
    <t xml:space="preserve">Mike Bonser </t>
  </si>
  <si>
    <t>Michael van Gerwen 10</t>
  </si>
  <si>
    <t xml:space="preserve">Michael Smith </t>
  </si>
  <si>
    <t>Ben Robb</t>
  </si>
  <si>
    <t>John Hurring</t>
  </si>
  <si>
    <t>Mark McGrath</t>
  </si>
  <si>
    <t>Tahuna Irwin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</si>
</sst>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Scotland" TargetMode="External"/><Relationship Id="rId3" Type="http://schemas.openxmlformats.org/officeDocument/2006/relationships/hyperlink" Target="https://www.mastercaller.com/players/phil-taylor" TargetMode="External"/><Relationship Id="rId7" Type="http://schemas.openxmlformats.org/officeDocument/2006/relationships/hyperlink" Target="https://en.wikipedia.org/wiki/Netherlands" TargetMode="External"/><Relationship Id="rId2" Type="http://schemas.openxmlformats.org/officeDocument/2006/relationships/hyperlink" Target="https://www.mastercaller.com/players/adrian-lewis" TargetMode="External"/><Relationship Id="rId1" Type="http://schemas.openxmlformats.org/officeDocument/2006/relationships/hyperlink" Target="https://www.mastercaller.com/players/raymond-van-barneveld" TargetMode="External"/><Relationship Id="rId6" Type="http://schemas.openxmlformats.org/officeDocument/2006/relationships/hyperlink" Target="https://www.mastercaller.com/players/simon-whitlock" TargetMode="External"/><Relationship Id="rId11" Type="http://schemas.openxmlformats.org/officeDocument/2006/relationships/hyperlink" Target="https://www.mastercaller.com/players/james-wade" TargetMode="External"/><Relationship Id="rId5" Type="http://schemas.openxmlformats.org/officeDocument/2006/relationships/hyperlink" Target="https://www.mastercaller.com/players/wes-newton" TargetMode="External"/><Relationship Id="rId10" Type="http://schemas.openxmlformats.org/officeDocument/2006/relationships/hyperlink" Target="https://www.mastercaller.com/players/michael-van-gerwen" TargetMode="External"/><Relationship Id="rId4" Type="http://schemas.openxmlformats.org/officeDocument/2006/relationships/hyperlink" Target="https://www.mastercaller.com/players/andy-hamilton" TargetMode="External"/><Relationship Id="rId9" Type="http://schemas.openxmlformats.org/officeDocument/2006/relationships/hyperlink" Target="https://en.wikipedia.org/wiki/England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52400" cy="106680"/>
    <xdr:sp macro="" textlink="">
      <xdr:nvSpPr>
        <xdr:cNvPr id="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2410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2410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52400" cy="106680"/>
    <xdr:sp macro="" textlink="">
      <xdr:nvSpPr>
        <xdr:cNvPr id="1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2410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2410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2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2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2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2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2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2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2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3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3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3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3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3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3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3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3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3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3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4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4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4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4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4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4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5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5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5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6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6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6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6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6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6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6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6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7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7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7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7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7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7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7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7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7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7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8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8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8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8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8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8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8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8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8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8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9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9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9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9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9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51860" y="2926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9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9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9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9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9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0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0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0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0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10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560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10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560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10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560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11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560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11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560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11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560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52400" cy="106680"/>
    <xdr:sp macro="" textlink="">
      <xdr:nvSpPr>
        <xdr:cNvPr id="11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52400" cy="106680"/>
    <xdr:sp macro="" textlink="">
      <xdr:nvSpPr>
        <xdr:cNvPr id="11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52400" cy="106680"/>
    <xdr:sp macro="" textlink="">
      <xdr:nvSpPr>
        <xdr:cNvPr id="11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52400" cy="106680"/>
    <xdr:sp macro="" textlink="">
      <xdr:nvSpPr>
        <xdr:cNvPr id="11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52400" cy="106680"/>
    <xdr:sp macro="" textlink="">
      <xdr:nvSpPr>
        <xdr:cNvPr id="11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52400" cy="106680"/>
    <xdr:sp macro="" textlink="">
      <xdr:nvSpPr>
        <xdr:cNvPr id="11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2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2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2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2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2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2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2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2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2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3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3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3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3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3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3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3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3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3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3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4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4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4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4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4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4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4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4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4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4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5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5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5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5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5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5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5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5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5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5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6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2410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6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6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6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6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6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6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6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6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6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7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7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7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7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7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7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5143500" y="475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7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7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7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7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8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8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574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52400" cy="106680"/>
    <xdr:sp macro="" textlink="">
      <xdr:nvSpPr>
        <xdr:cNvPr id="18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34747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52400" cy="106680"/>
    <xdr:sp macro="" textlink="">
      <xdr:nvSpPr>
        <xdr:cNvPr id="18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34747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52400" cy="106680"/>
    <xdr:sp macro="" textlink="">
      <xdr:nvSpPr>
        <xdr:cNvPr id="18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34747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8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8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8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8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18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3891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19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3891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19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3891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19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43891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19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486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19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486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19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486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9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9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9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9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0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1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1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1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1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1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2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2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2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3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3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3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4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4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4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4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5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5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5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5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56692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7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7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7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56692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5669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27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27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27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4754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7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7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8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28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8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8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28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8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28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8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8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8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29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9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9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29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9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9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9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29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9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29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0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0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0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0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0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0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0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0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0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1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1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1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1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1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1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1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1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1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1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2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2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2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2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2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2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2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2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2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2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3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3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3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3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4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4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4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4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5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44780"/>
    <xdr:sp macro="" textlink="">
      <xdr:nvSpPr>
        <xdr:cNvPr id="35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883920" y="62179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5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5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5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220980" cy="137160"/>
    <xdr:sp macro="" textlink="">
      <xdr:nvSpPr>
        <xdr:cNvPr id="35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883920" y="62179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5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5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5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5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6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6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6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6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6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52400" cy="106680"/>
    <xdr:sp macro="" textlink="">
      <xdr:nvSpPr>
        <xdr:cNvPr id="36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6217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6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6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6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6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4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7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7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7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7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8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81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8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8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8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8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8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8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8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8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9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9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9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9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9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9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9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39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39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40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40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52400" cy="106680"/>
    <xdr:sp macro="" textlink="">
      <xdr:nvSpPr>
        <xdr:cNvPr id="40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0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731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0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3920" y="731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58</xdr:row>
      <xdr:rowOff>0</xdr:rowOff>
    </xdr:from>
    <xdr:to>
      <xdr:col>1</xdr:col>
      <xdr:colOff>152400</xdr:colOff>
      <xdr:row>58</xdr:row>
      <xdr:rowOff>106680</xdr:rowOff>
    </xdr:to>
    <xdr:sp macro="" textlink="">
      <xdr:nvSpPr>
        <xdr:cNvPr id="40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3920" y="7680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0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0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0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0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1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1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1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1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1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1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1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1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1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2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42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52400" cy="106680"/>
    <xdr:sp macro="" textlink="">
      <xdr:nvSpPr>
        <xdr:cNvPr id="42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5542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52400" cy="106680"/>
    <xdr:sp macro="" textlink="">
      <xdr:nvSpPr>
        <xdr:cNvPr id="42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5542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52400" cy="106680"/>
    <xdr:sp macro="" textlink="">
      <xdr:nvSpPr>
        <xdr:cNvPr id="42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5542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2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2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2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2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3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3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3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3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4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4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4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4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4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5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5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5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5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5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5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5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5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5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5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6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6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6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6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6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6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6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6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6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6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7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7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7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7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7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7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7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7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7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7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8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8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8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48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8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8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8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48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8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8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9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9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9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9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9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9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9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9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49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69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49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0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0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0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0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0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0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0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0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0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0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1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51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51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51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51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51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51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51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51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51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52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52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52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2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2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2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2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2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2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2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3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3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3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3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4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4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4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4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4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4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4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4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4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4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5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5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5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6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6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6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6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56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6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6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6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6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6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7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57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57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8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8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8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8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8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58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58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47599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58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47599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58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47599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8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9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9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59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59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59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59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59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59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7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5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7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59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7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0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1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2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2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2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2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2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2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2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2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2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2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3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3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3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3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3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3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3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3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3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3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4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4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4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4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4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4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4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4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4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4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5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5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5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5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5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5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5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5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6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6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6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6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6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6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6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6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7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7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67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7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7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7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67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7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7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8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8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68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68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68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68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68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68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68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8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69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69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69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69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0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0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0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0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0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0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0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0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0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0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1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1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1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1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2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2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2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2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2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2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2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2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2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2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3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31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3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3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3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3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3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3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3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3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4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4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4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4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5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75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75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76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8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7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8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8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8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8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8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85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8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8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8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8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9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9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9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9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9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9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9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9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79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79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0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0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0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0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0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0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0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0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0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106680</xdr:rowOff>
    </xdr:to>
    <xdr:sp macro="" textlink="">
      <xdr:nvSpPr>
        <xdr:cNvPr id="80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66268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1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2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3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4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4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4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4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4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84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51333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84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84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84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84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85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52400" cy="106680"/>
    <xdr:sp macro="" textlink="">
      <xdr:nvSpPr>
        <xdr:cNvPr id="85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363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5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5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5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5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5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5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85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47599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85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47599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52400" cy="106680"/>
    <xdr:sp macro="" textlink="">
      <xdr:nvSpPr>
        <xdr:cNvPr id="86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47599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6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6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6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6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86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86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86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52400" cy="106680"/>
    <xdr:sp macro="" textlink="">
      <xdr:nvSpPr>
        <xdr:cNvPr id="86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40131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86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7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87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7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52400" cy="106680"/>
    <xdr:sp macro="" textlink="">
      <xdr:nvSpPr>
        <xdr:cNvPr id="87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7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8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9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9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89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89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89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89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89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89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89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89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0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0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0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0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0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0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0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11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1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1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1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1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1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1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1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1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2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2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2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2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2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2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2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2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2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2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3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3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3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3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3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3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3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3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3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3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4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94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94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70002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4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5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5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5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5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5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55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56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5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5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5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6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6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6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6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6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6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6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6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6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6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7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7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7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7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7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75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76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7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7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7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8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8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8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8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8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8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8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8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8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98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9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9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9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99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9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95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96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9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9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99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0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0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0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0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0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0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0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0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0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1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1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1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1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2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2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44780"/>
    <xdr:sp macro="" textlink="">
      <xdr:nvSpPr>
        <xdr:cNvPr id="102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2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3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220980" cy="137160"/>
    <xdr:sp macro="" textlink="">
      <xdr:nvSpPr>
        <xdr:cNvPr id="103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1139952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3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4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52400" cy="106680"/>
    <xdr:sp macro="" textlink="">
      <xdr:nvSpPr>
        <xdr:cNvPr id="104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1399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4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0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4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5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6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6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6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06680"/>
    <xdr:sp macro="" textlink="">
      <xdr:nvSpPr>
        <xdr:cNvPr id="106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52700" y="162534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6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6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6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6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6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6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7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7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7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7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8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8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8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8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8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8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8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8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8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8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9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9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9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09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9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9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9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09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9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09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0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0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0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0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0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0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0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0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0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0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1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1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1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1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1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1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1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1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1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1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2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2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2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2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3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3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3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3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3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3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3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3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3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3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4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4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4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4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4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4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4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4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4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4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5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5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5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5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5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5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5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5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5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5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6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6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6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6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6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6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6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6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6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6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7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7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7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7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7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7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7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52400" cy="106680"/>
    <xdr:sp macro="" textlink="">
      <xdr:nvSpPr>
        <xdr:cNvPr id="117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7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7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8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8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44780"/>
    <xdr:sp macro="" textlink="">
      <xdr:nvSpPr>
        <xdr:cNvPr id="118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8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9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9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220980" cy="137160"/>
    <xdr:sp macro="" textlink="">
      <xdr:nvSpPr>
        <xdr:cNvPr id="119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13182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9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9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9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9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9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52400" cy="106680"/>
    <xdr:sp macro="" textlink="">
      <xdr:nvSpPr>
        <xdr:cNvPr id="119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19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0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1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2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3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4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4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52400" cy="106680"/>
    <xdr:sp macro="" textlink="">
      <xdr:nvSpPr>
        <xdr:cNvPr id="124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1318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4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52400" cy="106680"/>
    <xdr:sp macro="" textlink="">
      <xdr:nvSpPr>
        <xdr:cNvPr id="125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125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57988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5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6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6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6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6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6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6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6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6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6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6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7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7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7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7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7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7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7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7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7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7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8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8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8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8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9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9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9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9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9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9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9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29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29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29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0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0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0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0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1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1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1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2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2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2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2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2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2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2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2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2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3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3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3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3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3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3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3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3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3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3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4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4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4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5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5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5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5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5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5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5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5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5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5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6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6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6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6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7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7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52400" cy="106680"/>
    <xdr:sp macro="" textlink="">
      <xdr:nvSpPr>
        <xdr:cNvPr id="137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7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7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7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7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7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7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7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8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8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8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44780"/>
    <xdr:sp macro="" textlink="">
      <xdr:nvSpPr>
        <xdr:cNvPr id="138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8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8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8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220980" cy="137160"/>
    <xdr:sp macro="" textlink="">
      <xdr:nvSpPr>
        <xdr:cNvPr id="138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84220" y="50520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8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9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9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06680"/>
    <xdr:sp macro="" textlink="">
      <xdr:nvSpPr>
        <xdr:cNvPr id="139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55270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9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9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9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39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3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39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0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1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1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2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2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2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2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3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3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3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4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4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4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4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4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4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4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4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4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4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5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5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5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5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5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5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5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5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5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5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6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6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6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6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6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6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6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6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6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6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47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7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7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7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47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7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47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47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47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4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8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2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6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49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50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5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5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150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65455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150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65455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0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0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0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0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0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1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2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53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3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4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6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5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5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6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6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6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6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7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7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7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7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8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8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8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8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8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8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8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8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8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8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59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9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9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9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59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9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9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9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9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59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60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601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60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0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60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0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0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0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60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0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1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61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20040" y="2811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1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1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1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61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20040" y="28117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61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61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28117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61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61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52400" cy="106680"/>
    <xdr:sp macro="" textlink="">
      <xdr:nvSpPr>
        <xdr:cNvPr id="162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50520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2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3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4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4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4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52400" cy="106680"/>
    <xdr:sp macro="" textlink="">
      <xdr:nvSpPr>
        <xdr:cNvPr id="164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20040" y="39319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164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65455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52400" cy="106680"/>
    <xdr:sp macro="" textlink="">
      <xdr:nvSpPr>
        <xdr:cNvPr id="164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0040" y="65455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4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4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4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4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5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6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6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166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6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167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8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169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69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69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69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1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1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171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1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1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1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1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1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2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173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55420" y="170002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52400" cy="106680"/>
    <xdr:sp macro="" textlink="">
      <xdr:nvSpPr>
        <xdr:cNvPr id="173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52400" cy="106680"/>
    <xdr:sp macro="" textlink="">
      <xdr:nvSpPr>
        <xdr:cNvPr id="173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3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3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52400" cy="106680"/>
    <xdr:sp macro="" textlink="">
      <xdr:nvSpPr>
        <xdr:cNvPr id="173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52400" cy="106680"/>
    <xdr:sp macro="" textlink="">
      <xdr:nvSpPr>
        <xdr:cNvPr id="173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3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3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52400" cy="106680"/>
    <xdr:sp macro="" textlink="">
      <xdr:nvSpPr>
        <xdr:cNvPr id="173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52400" cy="106680"/>
    <xdr:sp macro="" textlink="">
      <xdr:nvSpPr>
        <xdr:cNvPr id="174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4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4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4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06680"/>
    <xdr:sp macro="" textlink="">
      <xdr:nvSpPr>
        <xdr:cNvPr id="174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913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4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4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4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4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4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6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6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6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6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6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6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6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6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7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7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7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7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78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8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8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8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9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79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79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0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0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0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0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1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1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1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1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2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2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2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3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4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41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4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4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4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4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4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4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4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4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5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5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5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5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5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5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5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5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5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5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6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6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6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6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6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6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6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6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6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6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7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7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7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886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8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8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8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9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189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80221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89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190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80221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90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90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802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52400" cy="106680"/>
    <xdr:sp macro="" textlink="">
      <xdr:nvSpPr>
        <xdr:cNvPr id="190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52400" cy="106680"/>
    <xdr:sp macro="" textlink="">
      <xdr:nvSpPr>
        <xdr:cNvPr id="190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0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0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52400" cy="106680"/>
    <xdr:sp macro="" textlink="">
      <xdr:nvSpPr>
        <xdr:cNvPr id="190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52400" cy="106680"/>
    <xdr:sp macro="" textlink="">
      <xdr:nvSpPr>
        <xdr:cNvPr id="190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0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1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52400" cy="106680"/>
    <xdr:sp macro="" textlink="">
      <xdr:nvSpPr>
        <xdr:cNvPr id="191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52400" cy="106680"/>
    <xdr:sp macro="" textlink="">
      <xdr:nvSpPr>
        <xdr:cNvPr id="191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1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1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1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191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4669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1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1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1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52400" cy="106680"/>
    <xdr:sp macro="" textlink="">
      <xdr:nvSpPr>
        <xdr:cNvPr id="192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9460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2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3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3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3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3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4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4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4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4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194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4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4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4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4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4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5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5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5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5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6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6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6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6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6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196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196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6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6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6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7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7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7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7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7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7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7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7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7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7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8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8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8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8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8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8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8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8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198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198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9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9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9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19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9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9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199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9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9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199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0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0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0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0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0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0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0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0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01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01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1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1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1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1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01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01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1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2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2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2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2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2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2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2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2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2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3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3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3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3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3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3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3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3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3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3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4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4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4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5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5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5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5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5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5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5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5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5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5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6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6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6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6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7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7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52400" cy="106680"/>
    <xdr:sp macro="" textlink="">
      <xdr:nvSpPr>
        <xdr:cNvPr id="207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7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7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7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7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7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7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7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8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8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8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44780"/>
    <xdr:sp macro="" textlink="">
      <xdr:nvSpPr>
        <xdr:cNvPr id="208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8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8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8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220980" cy="137160"/>
    <xdr:sp macro="" textlink="">
      <xdr:nvSpPr>
        <xdr:cNvPr id="208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8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9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9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09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9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9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9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9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09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0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1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1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2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2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2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2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3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3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3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4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4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4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4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4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4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4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4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4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4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5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5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5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5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5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5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5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5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5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5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6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6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6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6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6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6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6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6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6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6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17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7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7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7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17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7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7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7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7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8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2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6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19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1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2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3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4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6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6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6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6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6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6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6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6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7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7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7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7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28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8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8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8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9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29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29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0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0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30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0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31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31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44780"/>
    <xdr:sp macro="" textlink="">
      <xdr:nvSpPr>
        <xdr:cNvPr id="231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63203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1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2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220980" cy="137160"/>
    <xdr:sp macro="" textlink="">
      <xdr:nvSpPr>
        <xdr:cNvPr id="232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63203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2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3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4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5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52400" cy="106680"/>
    <xdr:sp macro="" textlink="">
      <xdr:nvSpPr>
        <xdr:cNvPr id="235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5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52400" cy="106680"/>
    <xdr:sp macro="" textlink="">
      <xdr:nvSpPr>
        <xdr:cNvPr id="236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6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7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8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8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8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8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8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238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8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8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8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8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39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40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40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52400" cy="106680"/>
    <xdr:sp macro="" textlink="">
      <xdr:nvSpPr>
        <xdr:cNvPr id="240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0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52400" cy="106680"/>
    <xdr:sp macro="" textlink="">
      <xdr:nvSpPr>
        <xdr:cNvPr id="241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2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06680"/>
    <xdr:sp macro="" textlink="">
      <xdr:nvSpPr>
        <xdr:cNvPr id="243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632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3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38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3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4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41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4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4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4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4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4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4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4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4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5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5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5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5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5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5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5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5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5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5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60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6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6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6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6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6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6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6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6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6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7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7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7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7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7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7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76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7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7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7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8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8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482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8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8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8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8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8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8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8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9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9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49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49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0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0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0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1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1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2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2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22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2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2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25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2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2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2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2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3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3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3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4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41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4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4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44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4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4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4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4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4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5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5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5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5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0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1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66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6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6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6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7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7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7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8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8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8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8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44780"/>
    <xdr:sp macro="" textlink="">
      <xdr:nvSpPr>
        <xdr:cNvPr id="259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9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9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9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220980" cy="137160"/>
    <xdr:sp macro="" textlink="">
      <xdr:nvSpPr>
        <xdr:cNvPr id="259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4533033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9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9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9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59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60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60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60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60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52400" cy="106680"/>
    <xdr:sp macro="" textlink="">
      <xdr:nvSpPr>
        <xdr:cNvPr id="260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4533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0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0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0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0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0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1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2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2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2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2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2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2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2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2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2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2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3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3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3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3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4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4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4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4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5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5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5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6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6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6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6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7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7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67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7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8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68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8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9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69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69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0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0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0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0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0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0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0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0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0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0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1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1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1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1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1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1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1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1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1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1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2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2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2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2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2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2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2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2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2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2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3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3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3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4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4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4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4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5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5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5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5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6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6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6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6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6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6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6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6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6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6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7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7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7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277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7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77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7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77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7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77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8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78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8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78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8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78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8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78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78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78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79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9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9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9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9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9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9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79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9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79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0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0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0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0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0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0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80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80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80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0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1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1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1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1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1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1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1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1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1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1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2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2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2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2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2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82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82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52400" cy="106680"/>
    <xdr:sp macro="" textlink="">
      <xdr:nvSpPr>
        <xdr:cNvPr id="282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2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2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3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3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44780"/>
    <xdr:sp macro="" textlink="">
      <xdr:nvSpPr>
        <xdr:cNvPr id="283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3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4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4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220980" cy="137160"/>
    <xdr:sp macro="" textlink="">
      <xdr:nvSpPr>
        <xdr:cNvPr id="284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84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84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84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84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84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284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4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5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6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7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7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7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87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7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87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7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7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7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87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8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8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88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8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8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8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8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8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8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8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9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9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9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9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89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89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9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89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9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89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90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90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0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0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1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1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1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1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1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1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91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1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91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1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92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292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292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3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4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1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5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6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7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8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299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0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1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2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2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2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2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2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2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2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2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2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2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3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3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3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3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3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3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3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3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3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3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4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4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4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4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4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4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4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4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4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4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5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5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5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5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5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5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5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5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6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6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6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6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6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6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6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6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7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7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07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7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7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7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07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7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7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8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4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8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09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0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0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0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1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2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2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2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52400" cy="106680"/>
    <xdr:sp macro="" textlink="">
      <xdr:nvSpPr>
        <xdr:cNvPr id="312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2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2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2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2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2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2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3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06680"/>
    <xdr:sp macro="" textlink="">
      <xdr:nvSpPr>
        <xdr:cNvPr id="314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4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06680"/>
    <xdr:sp macro="" textlink="">
      <xdr:nvSpPr>
        <xdr:cNvPr id="315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5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6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7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7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7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7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52400" cy="106680"/>
    <xdr:sp macro="" textlink="">
      <xdr:nvSpPr>
        <xdr:cNvPr id="317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7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7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7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7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7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8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9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52400" cy="106680"/>
    <xdr:sp macro="" textlink="">
      <xdr:nvSpPr>
        <xdr:cNvPr id="319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19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0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1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1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1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1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1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1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1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1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1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1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2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2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2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2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2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2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2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2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2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2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3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31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3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3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3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3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3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3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3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3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4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4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4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4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4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4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4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4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4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4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5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5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5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5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5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5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5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5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5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6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6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6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6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8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29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9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9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9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9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9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9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29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9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29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0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0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0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0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0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0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0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0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0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0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1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1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1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1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1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1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1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1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1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1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2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2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2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2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2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2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2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2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2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2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3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3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3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3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3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3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3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3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3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3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4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4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4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44780"/>
    <xdr:sp macro="" textlink="">
      <xdr:nvSpPr>
        <xdr:cNvPr id="334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4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4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4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220980" cy="137160"/>
    <xdr:sp macro="" textlink="">
      <xdr:nvSpPr>
        <xdr:cNvPr id="334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4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334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5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6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7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7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7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7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7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7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7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7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7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7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8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8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8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8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8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8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8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8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8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8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9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39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9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9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9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9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9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9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39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39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0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40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0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0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0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0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0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0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0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0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1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1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1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41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1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41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1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1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1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41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2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2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42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2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2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2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42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2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2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2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3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3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3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3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4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4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4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4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44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4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4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4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4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4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5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5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5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5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6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6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6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6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6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46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46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6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6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6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7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7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7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7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7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7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7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7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7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7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8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8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8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8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8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8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8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8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48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48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9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9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9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4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9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9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49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9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9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49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0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0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0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0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0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0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0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0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51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512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1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1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1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1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51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51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1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2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2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2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2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2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2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2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2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2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2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3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3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3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3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3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3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3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3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3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3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4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4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4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5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5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5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5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5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5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5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5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5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5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6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6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6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6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7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7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52400" cy="106680"/>
    <xdr:sp macro="" textlink="">
      <xdr:nvSpPr>
        <xdr:cNvPr id="357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7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7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7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7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7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7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7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8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8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8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44780"/>
    <xdr:sp macro="" textlink="">
      <xdr:nvSpPr>
        <xdr:cNvPr id="358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8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8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8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20980" cy="137160"/>
    <xdr:sp macro="" textlink="">
      <xdr:nvSpPr>
        <xdr:cNvPr id="358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8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9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9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59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9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9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9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9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59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0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1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1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2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2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2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2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3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3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3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4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4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4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4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4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4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4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4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4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4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5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5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5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5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5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5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5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5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5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5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6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6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6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6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6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6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6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6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6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6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67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7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7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7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67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7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7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7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7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7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8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2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6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69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1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2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6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3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4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6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6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6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6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6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6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6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6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7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7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7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7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78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8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8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8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9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79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79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0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0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80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0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81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81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44780"/>
    <xdr:sp macro="" textlink="">
      <xdr:nvSpPr>
        <xdr:cNvPr id="381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1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2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220980" cy="137160"/>
    <xdr:sp macro="" textlink="">
      <xdr:nvSpPr>
        <xdr:cNvPr id="382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6586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2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39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3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4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5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52400" cy="106680"/>
    <xdr:sp macro="" textlink="">
      <xdr:nvSpPr>
        <xdr:cNvPr id="385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5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52400" cy="106680"/>
    <xdr:sp macro="" textlink="">
      <xdr:nvSpPr>
        <xdr:cNvPr id="386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6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7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8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8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8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8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8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06680"/>
    <xdr:sp macro="" textlink="">
      <xdr:nvSpPr>
        <xdr:cNvPr id="388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8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8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8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8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89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90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90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06680"/>
    <xdr:sp macro="" textlink="">
      <xdr:nvSpPr>
        <xdr:cNvPr id="390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0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52400" cy="106680"/>
    <xdr:sp macro="" textlink="">
      <xdr:nvSpPr>
        <xdr:cNvPr id="391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2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06680"/>
    <xdr:sp macro="" textlink="">
      <xdr:nvSpPr>
        <xdr:cNvPr id="393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65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3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3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3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4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5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5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5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5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6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6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6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7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6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7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7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8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8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398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8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9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9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399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399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0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0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0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0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0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0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0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0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0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0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1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1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1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1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1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1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1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1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1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1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2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3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3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3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3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3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3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3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3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3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3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4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4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4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5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5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5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6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6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6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6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7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7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7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7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8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8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08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8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9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9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09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9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09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09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09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09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0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09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0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1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1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1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1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1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1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1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1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1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1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2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2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2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2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3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37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38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39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0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1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2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43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4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5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46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7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8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49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50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5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58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59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60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1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2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3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64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5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6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167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8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69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70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171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3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7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8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8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18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9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9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19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19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19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19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19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19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19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19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0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0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0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0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0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0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0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0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0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0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1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1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1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1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1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1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1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1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1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1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2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2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2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3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34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5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3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3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4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4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4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4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5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5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5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5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5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5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5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57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5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6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26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6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26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6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26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6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26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7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27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7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27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7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27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7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27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27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27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80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8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8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8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8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8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8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8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8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8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29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9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9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9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29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9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29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29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29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299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0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0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0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0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0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0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0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0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0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0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1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1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1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1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1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31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31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31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40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1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19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0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21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2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3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4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25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6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7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44780"/>
    <xdr:sp macro="" textlink="">
      <xdr:nvSpPr>
        <xdr:cNvPr id="4328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29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30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31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220980" cy="137160"/>
    <xdr:sp macro="" textlink="">
      <xdr:nvSpPr>
        <xdr:cNvPr id="4332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450167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33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334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33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33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33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33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3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1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2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4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5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6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6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6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6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6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6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6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6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6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6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7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7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7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7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7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7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7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7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7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7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8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8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8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83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8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8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8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8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8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8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9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39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39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39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0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0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0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0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05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406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07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408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09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0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1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412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3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4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415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6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7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8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419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1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29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1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7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39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1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5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4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2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8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5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3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4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6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0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4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5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6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7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7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1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3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5" name="AutoShape 10" descr="England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6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7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8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89" name="AutoShape 1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7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49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4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5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6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7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8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0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10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11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12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13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14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15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16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17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18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19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20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21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22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23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24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2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2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2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2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2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3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3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3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3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3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3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3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3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3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3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4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4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4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4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4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4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4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4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4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4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5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5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52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5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5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5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5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5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5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5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6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6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44780"/>
    <xdr:sp macro="" textlink="">
      <xdr:nvSpPr>
        <xdr:cNvPr id="456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6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6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6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220980" cy="137160"/>
    <xdr:sp macro="" textlink="">
      <xdr:nvSpPr>
        <xdr:cNvPr id="456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12479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6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6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6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5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6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8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7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0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3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4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6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7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8" name="AutoShape 13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8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0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2" name="AutoShape 6" descr="England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52400" cy="106680"/>
    <xdr:sp macro="" textlink="">
      <xdr:nvSpPr>
        <xdr:cNvPr id="459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59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59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59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0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1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1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1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52400" cy="106680"/>
    <xdr:sp macro="" textlink="">
      <xdr:nvSpPr>
        <xdr:cNvPr id="461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092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1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1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1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17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1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1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2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63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944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4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3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06680"/>
    <xdr:sp macro="" textlink="">
      <xdr:nvSpPr>
        <xdr:cNvPr id="464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79700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48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49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5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5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6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6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6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6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06680"/>
    <xdr:sp macro="" textlink="">
      <xdr:nvSpPr>
        <xdr:cNvPr id="466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64933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6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66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6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68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6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7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8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52400" cy="106680"/>
    <xdr:sp macro="" textlink="">
      <xdr:nvSpPr>
        <xdr:cNvPr id="468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50167" y="1124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3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4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6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8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8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0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1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2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5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699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00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01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02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03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04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05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06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07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08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09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10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11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12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13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14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15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16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17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18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19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20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21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22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23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2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2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2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2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2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2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3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3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3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3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3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3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3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3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3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3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4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41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42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43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44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45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46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47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48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49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0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51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2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3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54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5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6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7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58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5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0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1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2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3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4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5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7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8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69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0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1" name="AutoShape 9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2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3" name="AutoShape 1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4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79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80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81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82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83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84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85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86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87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88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89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790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91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92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93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794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95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96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97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98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799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00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01" name="AutoShape 8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02" name="AutoShape 11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03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04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05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06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07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08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09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10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11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12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13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14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15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16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17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1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19" name="AutoShape 2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2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2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2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23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24" name="AutoShape 1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25" name="AutoShape 2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26" name="AutoShape 3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27" name="AutoShape 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28" name="AutoShape 5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29" name="AutoShape 6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30" name="AutoShape 7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31" name="AutoShape 8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32" name="AutoShape 9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44780"/>
    <xdr:sp macro="" textlink="">
      <xdr:nvSpPr>
        <xdr:cNvPr id="4833" name="AutoShape 10" descr="Netherlands">
          <a:hlinkClick xmlns:r="http://schemas.openxmlformats.org/officeDocument/2006/relationships" r:id="rId7" tooltip="Netherlands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34" name="AutoShape 11" descr="Scotland">
          <a:hlinkClick xmlns:r="http://schemas.openxmlformats.org/officeDocument/2006/relationships" r:id="rId8" tooltip="Scot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35" name="AutoShape 12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36" name="AutoShape 13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220980" cy="137160"/>
    <xdr:sp macro="" textlink="">
      <xdr:nvSpPr>
        <xdr:cNvPr id="4837" name="AutoShape 14" descr="England">
          <a:hlinkClick xmlns:r="http://schemas.openxmlformats.org/officeDocument/2006/relationships" r:id="rId9" tooltip="England"/>
        </xdr:cNvPr>
        <xdr:cNvSpPr>
          <a:spLocks noChangeAspect="1" noChangeArrowheads="1"/>
        </xdr:cNvSpPr>
      </xdr:nvSpPr>
      <xdr:spPr bwMode="auto">
        <a:xfrm>
          <a:off x="334433" y="10016067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38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52400" cy="106680"/>
    <xdr:sp macro="" textlink="">
      <xdr:nvSpPr>
        <xdr:cNvPr id="4839" name="AutoShape 14" descr="Australia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4433" y="1001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0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1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2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3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4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5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6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7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8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49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0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1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2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3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4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5" name="AutoShape 3" descr="England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6" name="AutoShape 4" descr="Netherland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7" name="AutoShape 5" descr="Netherland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52400" cy="106680"/>
    <xdr:sp macro="" textlink="">
      <xdr:nvSpPr>
        <xdr:cNvPr id="4858" name="AutoShape 7" descr="Englan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4433" y="20997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322</xdr:row>
      <xdr:rowOff>0</xdr:rowOff>
    </xdr:from>
    <xdr:to>
      <xdr:col>1</xdr:col>
      <xdr:colOff>152400</xdr:colOff>
      <xdr:row>322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447370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152400</xdr:colOff>
      <xdr:row>182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4384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140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962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3048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410</xdr:row>
      <xdr:rowOff>0</xdr:rowOff>
    </xdr:from>
    <xdr:to>
      <xdr:col>4</xdr:col>
      <xdr:colOff>152400</xdr:colOff>
      <xdr:row>410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152400</xdr:colOff>
      <xdr:row>216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152400</xdr:colOff>
      <xdr:row>160</xdr:row>
      <xdr:rowOff>106680</xdr:rowOff>
    </xdr:to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106680</xdr:rowOff>
    </xdr:to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31</xdr:row>
      <xdr:rowOff>0</xdr:rowOff>
    </xdr:from>
    <xdr:ext cx="152400" cy="106680"/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188</xdr:row>
      <xdr:rowOff>0</xdr:rowOff>
    </xdr:from>
    <xdr:ext cx="152400" cy="106680"/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41700" y="52061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49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41700" y="5442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52400" cy="106680"/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188</xdr:row>
      <xdr:rowOff>0</xdr:rowOff>
    </xdr:from>
    <xdr:ext cx="152400" cy="106680"/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122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41700" y="52061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128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41700" y="54427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124</xdr:row>
      <xdr:rowOff>0</xdr:rowOff>
    </xdr:from>
    <xdr:ext cx="152400" cy="106680"/>
    <xdr:sp macro="" textlink="">
      <xdr:nvSpPr>
        <xdr:cNvPr id="1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57267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125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57267" y="1456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125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57267" y="1456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124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87667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124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87667" y="24574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23</xdr:row>
      <xdr:rowOff>0</xdr:rowOff>
    </xdr:from>
    <xdr:ext cx="152400" cy="106680"/>
    <xdr:sp macro="" textlink="">
      <xdr:nvSpPr>
        <xdr:cNvPr id="2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535400" y="22754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10</xdr:row>
      <xdr:rowOff>0</xdr:rowOff>
    </xdr:from>
    <xdr:ext cx="152400" cy="106680"/>
    <xdr:sp macro="" textlink="">
      <xdr:nvSpPr>
        <xdr:cNvPr id="2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65800" y="24392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31</xdr:row>
      <xdr:rowOff>0</xdr:rowOff>
    </xdr:from>
    <xdr:ext cx="152400" cy="106680"/>
    <xdr:sp macro="" textlink="">
      <xdr:nvSpPr>
        <xdr:cNvPr id="2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465800" y="28215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0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535400" y="22754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0</xdr:row>
      <xdr:rowOff>0</xdr:rowOff>
    </xdr:from>
    <xdr:ext cx="152400" cy="106680"/>
    <xdr:sp macro="" textlink="">
      <xdr:nvSpPr>
        <xdr:cNvPr id="2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535400" y="22754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38</xdr:col>
      <xdr:colOff>0</xdr:colOff>
      <xdr:row>25</xdr:row>
      <xdr:rowOff>0</xdr:rowOff>
    </xdr:from>
    <xdr:ext cx="152400" cy="106680"/>
    <xdr:sp macro="" textlink="">
      <xdr:nvSpPr>
        <xdr:cNvPr id="3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74633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38</xdr:col>
      <xdr:colOff>0</xdr:colOff>
      <xdr:row>25</xdr:row>
      <xdr:rowOff>0</xdr:rowOff>
    </xdr:from>
    <xdr:ext cx="152400" cy="106680"/>
    <xdr:sp macro="" textlink="">
      <xdr:nvSpPr>
        <xdr:cNvPr id="3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39319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25</xdr:row>
      <xdr:rowOff>0</xdr:rowOff>
    </xdr:from>
    <xdr:ext cx="152400" cy="106680"/>
    <xdr:sp macro="" textlink="">
      <xdr:nvSpPr>
        <xdr:cNvPr id="3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97400" y="29125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7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97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/>
  </sheetViews>
  <sheetFormatPr defaultRowHeight="14.35" x14ac:dyDescent="0.5"/>
  <cols>
    <col min="1" max="1" width="4.64453125" style="26" customWidth="1"/>
    <col min="2" max="2" width="16.52734375" style="26" customWidth="1"/>
    <col min="3" max="7" width="5.3515625" style="1" customWidth="1"/>
    <col min="8" max="8" width="4" style="1" bestFit="1" customWidth="1"/>
    <col min="9" max="9" width="5.1171875" style="1" customWidth="1"/>
    <col min="10" max="10" width="6.703125" style="1" customWidth="1"/>
    <col min="11" max="11" width="6.52734375" style="1" customWidth="1"/>
    <col min="12" max="12" width="7.3515625" style="1" customWidth="1"/>
    <col min="13" max="13" width="6.1171875" style="1" customWidth="1"/>
    <col min="14" max="14" width="6.52734375" style="1" customWidth="1"/>
    <col min="15" max="15" width="5.52734375" style="1" customWidth="1"/>
    <col min="16" max="16" width="7" style="1" bestFit="1" customWidth="1"/>
    <col min="17" max="17" width="6" style="1" bestFit="1" customWidth="1"/>
    <col min="18" max="18" width="7" style="1" bestFit="1" customWidth="1"/>
    <col min="19" max="19" width="6.41015625" style="1" customWidth="1"/>
    <col min="20" max="20" width="4.52734375" style="1" customWidth="1"/>
    <col min="21" max="21" width="4.87890625" style="1" bestFit="1" customWidth="1"/>
  </cols>
  <sheetData>
    <row r="1" spans="1:24" s="1" customFormat="1" ht="45" customHeight="1" x14ac:dyDescent="0.5">
      <c r="A1" s="27"/>
      <c r="B1" s="8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7</v>
      </c>
      <c r="N1" s="5" t="s">
        <v>11</v>
      </c>
      <c r="O1" s="5" t="s">
        <v>6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</row>
    <row r="2" spans="1:24" ht="32.450000000000003" customHeight="1" x14ac:dyDescent="0.5">
      <c r="A2" s="8">
        <v>1</v>
      </c>
      <c r="B2" s="17" t="s">
        <v>53</v>
      </c>
      <c r="C2" s="4">
        <v>39</v>
      </c>
      <c r="D2" s="4">
        <v>34</v>
      </c>
      <c r="E2" s="4">
        <v>5</v>
      </c>
      <c r="F2" s="4">
        <v>329</v>
      </c>
      <c r="G2" s="4">
        <v>181</v>
      </c>
      <c r="H2" s="4">
        <f>F2-G2</f>
        <v>148</v>
      </c>
      <c r="I2" s="4">
        <v>8.4359999999999999</v>
      </c>
      <c r="J2" s="4">
        <v>3.7949999999999999</v>
      </c>
      <c r="K2" s="4">
        <v>4.641</v>
      </c>
      <c r="L2" s="4">
        <v>0.872</v>
      </c>
      <c r="M2" s="4">
        <v>102.321</v>
      </c>
      <c r="N2" s="4">
        <v>94.373999999999995</v>
      </c>
      <c r="O2" s="4">
        <v>7.9470000000000001</v>
      </c>
      <c r="P2" s="4">
        <v>112.41</v>
      </c>
      <c r="Q2" s="4">
        <v>93.75</v>
      </c>
      <c r="R2" s="4">
        <v>104.39</v>
      </c>
      <c r="S2" s="4">
        <v>79.349999999999994</v>
      </c>
      <c r="T2" s="4" t="s">
        <v>92</v>
      </c>
      <c r="U2" s="4">
        <v>7</v>
      </c>
    </row>
    <row r="3" spans="1:24" ht="32.450000000000003" customHeight="1" x14ac:dyDescent="0.5">
      <c r="A3" s="8">
        <v>2</v>
      </c>
      <c r="B3" s="17" t="s">
        <v>49</v>
      </c>
      <c r="C3" s="4">
        <v>37</v>
      </c>
      <c r="D3" s="4">
        <v>27</v>
      </c>
      <c r="E3" s="4">
        <v>10</v>
      </c>
      <c r="F3" s="4">
        <v>290</v>
      </c>
      <c r="G3" s="4">
        <v>198</v>
      </c>
      <c r="H3" s="4">
        <v>92</v>
      </c>
      <c r="I3" s="4">
        <v>7.8380000000000001</v>
      </c>
      <c r="J3" s="4">
        <v>5.351</v>
      </c>
      <c r="K3" s="4">
        <v>2.4870000000000001</v>
      </c>
      <c r="L3" s="4">
        <v>0.72970000000000002</v>
      </c>
      <c r="M3" s="4">
        <v>101.2319</v>
      </c>
      <c r="N3" s="4">
        <v>94.677999999999997</v>
      </c>
      <c r="O3" s="4">
        <v>6.5538999999999996</v>
      </c>
      <c r="P3" s="4">
        <v>118.21</v>
      </c>
      <c r="Q3" s="4">
        <v>91.56</v>
      </c>
      <c r="R3" s="7">
        <v>109.46</v>
      </c>
      <c r="S3" s="4">
        <v>81.97</v>
      </c>
      <c r="T3" s="4" t="s">
        <v>92</v>
      </c>
      <c r="U3" s="4">
        <v>2</v>
      </c>
    </row>
    <row r="4" spans="1:24" ht="32.450000000000003" customHeight="1" x14ac:dyDescent="0.5">
      <c r="A4" s="8">
        <v>3</v>
      </c>
      <c r="B4" s="17" t="s">
        <v>36</v>
      </c>
      <c r="C4" s="23">
        <v>29</v>
      </c>
      <c r="D4" s="23">
        <v>19</v>
      </c>
      <c r="E4" s="23">
        <v>10</v>
      </c>
      <c r="F4" s="4">
        <v>202</v>
      </c>
      <c r="G4" s="4">
        <v>174</v>
      </c>
      <c r="H4" s="4">
        <v>28</v>
      </c>
      <c r="I4" s="4">
        <v>6.9660000000000002</v>
      </c>
      <c r="J4" s="4">
        <v>6</v>
      </c>
      <c r="K4" s="4">
        <v>0.96599999999999997</v>
      </c>
      <c r="L4" s="4">
        <v>0.65500000000000003</v>
      </c>
      <c r="M4" s="4">
        <v>98.805999999999997</v>
      </c>
      <c r="N4" s="4">
        <v>92.930999999999997</v>
      </c>
      <c r="O4" s="4">
        <v>5.875</v>
      </c>
      <c r="P4" s="4">
        <v>111.37</v>
      </c>
      <c r="Q4" s="4">
        <v>79.64</v>
      </c>
      <c r="R4" s="6">
        <v>112.41</v>
      </c>
      <c r="S4" s="4">
        <v>72.900000000000006</v>
      </c>
      <c r="T4" s="4" t="s">
        <v>91</v>
      </c>
      <c r="U4" s="4">
        <v>2</v>
      </c>
      <c r="V4" s="2"/>
      <c r="W4" s="3"/>
      <c r="X4" s="3"/>
    </row>
    <row r="5" spans="1:24" ht="32.450000000000003" customHeight="1" x14ac:dyDescent="0.5">
      <c r="A5" s="8">
        <v>4</v>
      </c>
      <c r="B5" s="17" t="s">
        <v>20</v>
      </c>
      <c r="C5" s="4">
        <v>21</v>
      </c>
      <c r="D5" s="4">
        <v>15</v>
      </c>
      <c r="E5" s="4">
        <v>6</v>
      </c>
      <c r="F5" s="4">
        <v>155</v>
      </c>
      <c r="G5" s="4">
        <v>134</v>
      </c>
      <c r="H5" s="4">
        <v>21</v>
      </c>
      <c r="I5" s="4">
        <v>7.38</v>
      </c>
      <c r="J5" s="4">
        <v>6.38</v>
      </c>
      <c r="K5" s="4">
        <v>1</v>
      </c>
      <c r="L5" s="4">
        <v>0.7</v>
      </c>
      <c r="M5" s="4">
        <v>96.816999999999993</v>
      </c>
      <c r="N5" s="4">
        <v>94.253</v>
      </c>
      <c r="O5" s="4">
        <v>2.5640000000000001</v>
      </c>
      <c r="P5" s="4">
        <v>103.7</v>
      </c>
      <c r="Q5" s="4">
        <v>89.14</v>
      </c>
      <c r="R5" s="4">
        <v>107.57</v>
      </c>
      <c r="S5" s="4">
        <v>80.06</v>
      </c>
      <c r="T5" s="4" t="s">
        <v>21</v>
      </c>
      <c r="U5" s="4">
        <v>1</v>
      </c>
      <c r="V5" s="2"/>
      <c r="W5" s="3"/>
      <c r="X5" s="3"/>
    </row>
    <row r="6" spans="1:24" ht="32.450000000000003" customHeight="1" x14ac:dyDescent="0.5">
      <c r="A6" s="8">
        <v>5</v>
      </c>
      <c r="B6" s="17" t="s">
        <v>52</v>
      </c>
      <c r="C6" s="4">
        <v>36</v>
      </c>
      <c r="D6" s="4">
        <v>23</v>
      </c>
      <c r="E6" s="4">
        <v>13</v>
      </c>
      <c r="F6" s="4">
        <v>250</v>
      </c>
      <c r="G6" s="4">
        <v>192</v>
      </c>
      <c r="H6" s="4">
        <v>58</v>
      </c>
      <c r="I6" s="4">
        <v>6.944</v>
      </c>
      <c r="J6" s="4">
        <v>5.3330000000000002</v>
      </c>
      <c r="K6" s="4">
        <v>1.611</v>
      </c>
      <c r="L6" s="4">
        <v>0.63890000000000002</v>
      </c>
      <c r="M6" s="4">
        <v>95.944000000000003</v>
      </c>
      <c r="N6" s="4">
        <v>92.405000000000001</v>
      </c>
      <c r="O6" s="4">
        <v>3.5390000000000001</v>
      </c>
      <c r="P6" s="4">
        <v>109.83</v>
      </c>
      <c r="Q6" s="4">
        <v>87.61</v>
      </c>
      <c r="R6" s="4">
        <v>109.57</v>
      </c>
      <c r="S6" s="4">
        <v>72.52</v>
      </c>
      <c r="T6" s="4" t="s">
        <v>91</v>
      </c>
      <c r="U6" s="4">
        <v>1</v>
      </c>
    </row>
    <row r="7" spans="1:24" ht="32.450000000000003" customHeight="1" x14ac:dyDescent="0.5">
      <c r="A7" s="8">
        <v>6</v>
      </c>
      <c r="B7" s="8" t="s">
        <v>97</v>
      </c>
      <c r="C7" s="4">
        <v>8</v>
      </c>
      <c r="D7" s="4">
        <v>6</v>
      </c>
      <c r="E7" s="4">
        <v>2</v>
      </c>
      <c r="F7" s="4">
        <v>66</v>
      </c>
      <c r="G7" s="4">
        <v>47</v>
      </c>
      <c r="H7" s="4">
        <v>19</v>
      </c>
      <c r="I7" s="4">
        <v>8.25</v>
      </c>
      <c r="J7" s="4">
        <v>5.875</v>
      </c>
      <c r="K7" s="4">
        <v>2.375</v>
      </c>
      <c r="L7" s="4">
        <v>0.75</v>
      </c>
      <c r="M7" s="4">
        <v>96.38</v>
      </c>
      <c r="N7" s="4">
        <v>95.021000000000001</v>
      </c>
      <c r="O7" s="4">
        <v>1.359</v>
      </c>
      <c r="P7" s="4">
        <v>103.81</v>
      </c>
      <c r="Q7" s="4">
        <v>87.7</v>
      </c>
      <c r="R7" s="4">
        <v>101.04</v>
      </c>
      <c r="S7" s="4">
        <v>86.83</v>
      </c>
      <c r="T7" s="4" t="s">
        <v>34</v>
      </c>
      <c r="U7" s="4">
        <v>1</v>
      </c>
    </row>
    <row r="8" spans="1:24" ht="32.450000000000003" customHeight="1" x14ac:dyDescent="0.5">
      <c r="A8" s="8">
        <v>7</v>
      </c>
      <c r="B8" s="18" t="s">
        <v>46</v>
      </c>
      <c r="C8" s="4">
        <v>21</v>
      </c>
      <c r="D8" s="4">
        <v>10</v>
      </c>
      <c r="E8" s="4">
        <v>11</v>
      </c>
      <c r="F8" s="4">
        <v>110</v>
      </c>
      <c r="G8" s="4">
        <v>129</v>
      </c>
      <c r="H8" s="4">
        <v>-19</v>
      </c>
      <c r="I8" s="4">
        <v>5.2380000000000004</v>
      </c>
      <c r="J8" s="24">
        <v>6.1429999999999998</v>
      </c>
      <c r="K8" s="24">
        <v>-0.90500000000000003</v>
      </c>
      <c r="L8" s="4">
        <v>0.47599999999999998</v>
      </c>
      <c r="M8" s="4">
        <v>93.983000000000004</v>
      </c>
      <c r="N8" s="4">
        <v>95.668000000000006</v>
      </c>
      <c r="O8" s="4">
        <v>-1.6850000000000001</v>
      </c>
      <c r="P8" s="4">
        <v>103.37</v>
      </c>
      <c r="Q8" s="4">
        <v>85</v>
      </c>
      <c r="R8" s="4">
        <v>107.69</v>
      </c>
      <c r="S8" s="4">
        <v>78.48</v>
      </c>
      <c r="T8" s="4" t="s">
        <v>34</v>
      </c>
      <c r="U8" s="4">
        <v>1</v>
      </c>
    </row>
    <row r="9" spans="1:24" ht="32.450000000000003" customHeight="1" x14ac:dyDescent="0.5">
      <c r="A9" s="8">
        <v>8</v>
      </c>
      <c r="B9" s="17" t="s">
        <v>54</v>
      </c>
      <c r="C9" s="4">
        <v>36</v>
      </c>
      <c r="D9" s="4">
        <v>21</v>
      </c>
      <c r="E9" s="4">
        <v>15</v>
      </c>
      <c r="F9" s="4">
        <v>253</v>
      </c>
      <c r="G9" s="4">
        <v>229</v>
      </c>
      <c r="H9" s="4">
        <v>24</v>
      </c>
      <c r="I9" s="4">
        <v>7.0270000000000001</v>
      </c>
      <c r="J9" s="4">
        <v>6.3609999999999998</v>
      </c>
      <c r="K9" s="4">
        <v>0.66600000000000004</v>
      </c>
      <c r="L9" s="4">
        <v>0.58299999999999996</v>
      </c>
      <c r="M9" s="4">
        <v>95.234999999999999</v>
      </c>
      <c r="N9" s="4">
        <v>94.094999999999999</v>
      </c>
      <c r="O9" s="4">
        <v>1.1399999999999999</v>
      </c>
      <c r="P9" s="4">
        <v>104.85</v>
      </c>
      <c r="Q9" s="4">
        <v>82.84</v>
      </c>
      <c r="R9" s="4">
        <v>111.37</v>
      </c>
      <c r="S9" s="4">
        <v>75.349999999999994</v>
      </c>
      <c r="T9" s="4" t="s">
        <v>91</v>
      </c>
      <c r="U9" s="4">
        <v>0</v>
      </c>
    </row>
    <row r="10" spans="1:24" ht="32.450000000000003" customHeight="1" x14ac:dyDescent="0.5">
      <c r="A10" s="8">
        <v>9</v>
      </c>
      <c r="B10" s="19" t="s">
        <v>33</v>
      </c>
      <c r="C10" s="4">
        <v>14</v>
      </c>
      <c r="D10" s="4">
        <v>9</v>
      </c>
      <c r="E10" s="4">
        <v>5</v>
      </c>
      <c r="F10" s="4">
        <v>88</v>
      </c>
      <c r="G10" s="4">
        <v>82</v>
      </c>
      <c r="H10" s="4">
        <v>6</v>
      </c>
      <c r="I10" s="4">
        <v>6.2859999999999996</v>
      </c>
      <c r="J10" s="4">
        <v>5.8570000000000002</v>
      </c>
      <c r="K10" s="4">
        <f>I10-J10</f>
        <v>0.42899999999999938</v>
      </c>
      <c r="L10" s="4">
        <v>0.64300000000000002</v>
      </c>
      <c r="M10" s="4">
        <v>97.162999999999997</v>
      </c>
      <c r="N10" s="4">
        <v>94.995000000000005</v>
      </c>
      <c r="O10" s="4">
        <v>2.1680000000000001</v>
      </c>
      <c r="P10" s="4">
        <v>104.81</v>
      </c>
      <c r="Q10" s="4">
        <v>91.34</v>
      </c>
      <c r="R10" s="4">
        <v>110.36</v>
      </c>
      <c r="S10" s="4">
        <v>78.08</v>
      </c>
      <c r="T10" s="4" t="s">
        <v>34</v>
      </c>
      <c r="U10" s="4">
        <v>0</v>
      </c>
    </row>
    <row r="11" spans="1:24" ht="32.450000000000003" customHeight="1" x14ac:dyDescent="0.5">
      <c r="A11" s="8">
        <v>10</v>
      </c>
      <c r="B11" s="19" t="s">
        <v>39</v>
      </c>
      <c r="C11" s="4">
        <v>29</v>
      </c>
      <c r="D11" s="4">
        <v>18</v>
      </c>
      <c r="E11" s="4">
        <v>11</v>
      </c>
      <c r="F11" s="4">
        <v>205</v>
      </c>
      <c r="G11" s="4">
        <v>168</v>
      </c>
      <c r="H11" s="4">
        <v>37</v>
      </c>
      <c r="I11" s="4">
        <v>7.069</v>
      </c>
      <c r="J11" s="4">
        <v>5.7930000000000001</v>
      </c>
      <c r="K11" s="4">
        <v>1.276</v>
      </c>
      <c r="L11" s="4">
        <v>0.62</v>
      </c>
      <c r="M11" s="4">
        <v>94.65</v>
      </c>
      <c r="N11" s="4">
        <v>90.721000000000004</v>
      </c>
      <c r="O11" s="4">
        <v>3.9289999999999998</v>
      </c>
      <c r="P11" s="4">
        <v>107.63</v>
      </c>
      <c r="Q11" s="4">
        <v>84.07</v>
      </c>
      <c r="R11" s="4">
        <v>107.45</v>
      </c>
      <c r="S11" s="4">
        <v>63.2</v>
      </c>
      <c r="T11" s="4" t="s">
        <v>34</v>
      </c>
      <c r="U11" s="4">
        <v>0</v>
      </c>
    </row>
    <row r="12" spans="1:24" ht="32.450000000000003" customHeight="1" x14ac:dyDescent="0.5">
      <c r="A12" s="8">
        <v>11</v>
      </c>
      <c r="B12" s="19" t="s">
        <v>81</v>
      </c>
      <c r="C12" s="4">
        <v>12</v>
      </c>
      <c r="D12" s="4">
        <v>6</v>
      </c>
      <c r="E12" s="4">
        <v>6</v>
      </c>
      <c r="F12" s="4">
        <v>77</v>
      </c>
      <c r="G12" s="4">
        <v>74</v>
      </c>
      <c r="H12" s="4">
        <v>3</v>
      </c>
      <c r="I12" s="24">
        <v>6.4169999999999998</v>
      </c>
      <c r="J12" s="4">
        <v>6.1669999999999998</v>
      </c>
      <c r="K12" s="4">
        <v>0.25</v>
      </c>
      <c r="L12" s="4">
        <v>0.5</v>
      </c>
      <c r="M12" s="4">
        <v>94.034999999999997</v>
      </c>
      <c r="N12" s="4">
        <v>91.557000000000002</v>
      </c>
      <c r="O12" s="4">
        <v>2.4780000000000002</v>
      </c>
      <c r="P12" s="4">
        <v>103.66</v>
      </c>
      <c r="Q12" s="4">
        <v>87.62</v>
      </c>
      <c r="R12" s="4">
        <v>79.37</v>
      </c>
      <c r="S12" s="4">
        <v>101.05</v>
      </c>
      <c r="T12" s="4" t="s">
        <v>34</v>
      </c>
      <c r="U12" s="4">
        <v>0</v>
      </c>
    </row>
    <row r="13" spans="1:24" ht="32.450000000000003" customHeight="1" x14ac:dyDescent="0.5">
      <c r="A13" s="8">
        <v>12</v>
      </c>
      <c r="B13" s="17" t="s">
        <v>60</v>
      </c>
      <c r="C13" s="4">
        <v>8</v>
      </c>
      <c r="D13" s="4">
        <v>4</v>
      </c>
      <c r="E13" s="4">
        <v>4</v>
      </c>
      <c r="F13" s="4">
        <v>44</v>
      </c>
      <c r="G13" s="4">
        <v>43</v>
      </c>
      <c r="H13" s="4">
        <v>1</v>
      </c>
      <c r="I13" s="4">
        <v>5.5</v>
      </c>
      <c r="J13" s="4">
        <v>5.375</v>
      </c>
      <c r="K13" s="4">
        <v>0.125</v>
      </c>
      <c r="L13" s="4">
        <v>0.5</v>
      </c>
      <c r="M13" s="4">
        <v>96.075000000000003</v>
      </c>
      <c r="N13" s="4">
        <v>93.736000000000004</v>
      </c>
      <c r="O13" s="4">
        <v>2.339</v>
      </c>
      <c r="P13" s="4">
        <v>100.93</v>
      </c>
      <c r="Q13" s="4">
        <v>90.61</v>
      </c>
      <c r="R13" s="4">
        <v>101.67</v>
      </c>
      <c r="S13" s="4">
        <v>83.27</v>
      </c>
      <c r="T13" s="4" t="s">
        <v>34</v>
      </c>
      <c r="U13" s="4">
        <v>0</v>
      </c>
    </row>
    <row r="14" spans="1:24" ht="32.450000000000003" customHeight="1" x14ac:dyDescent="0.5">
      <c r="A14" s="8">
        <v>13</v>
      </c>
      <c r="B14" s="17" t="s">
        <v>30</v>
      </c>
      <c r="C14" s="4">
        <v>13</v>
      </c>
      <c r="D14" s="4">
        <v>6</v>
      </c>
      <c r="E14" s="4">
        <v>7</v>
      </c>
      <c r="F14" s="4">
        <v>80</v>
      </c>
      <c r="G14" s="4">
        <v>87</v>
      </c>
      <c r="H14" s="4">
        <f>F14-G14</f>
        <v>-7</v>
      </c>
      <c r="I14" s="4">
        <v>6.5140000000000002</v>
      </c>
      <c r="J14" s="4">
        <v>6.6920000000000002</v>
      </c>
      <c r="K14" s="4">
        <v>-0.17799999999999999</v>
      </c>
      <c r="L14" s="4">
        <v>0.46150000000000002</v>
      </c>
      <c r="M14" s="4">
        <v>95.655000000000001</v>
      </c>
      <c r="N14" s="4">
        <v>96.936999999999998</v>
      </c>
      <c r="O14" s="4">
        <v>-1.282</v>
      </c>
      <c r="P14" s="4">
        <v>109.57</v>
      </c>
      <c r="Q14" s="4">
        <v>86.03</v>
      </c>
      <c r="R14" s="4">
        <v>111.65</v>
      </c>
      <c r="S14" s="4">
        <v>85.71</v>
      </c>
      <c r="T14" s="4" t="s">
        <v>34</v>
      </c>
      <c r="U14" s="4">
        <v>0</v>
      </c>
    </row>
    <row r="15" spans="1:24" ht="32.450000000000003" customHeight="1" x14ac:dyDescent="0.5">
      <c r="A15" s="8">
        <v>14</v>
      </c>
      <c r="B15" s="19" t="s">
        <v>80</v>
      </c>
      <c r="C15" s="4">
        <v>8</v>
      </c>
      <c r="D15" s="4">
        <v>5</v>
      </c>
      <c r="E15" s="4">
        <v>3</v>
      </c>
      <c r="F15" s="4">
        <v>59</v>
      </c>
      <c r="G15" s="4">
        <v>46</v>
      </c>
      <c r="H15" s="4">
        <v>13</v>
      </c>
      <c r="I15" s="4">
        <v>7.375</v>
      </c>
      <c r="J15" s="4">
        <v>5.75</v>
      </c>
      <c r="K15" s="4">
        <v>1.625</v>
      </c>
      <c r="L15" s="4">
        <v>0.625</v>
      </c>
      <c r="M15" s="4">
        <v>96.045000000000002</v>
      </c>
      <c r="N15" s="4">
        <v>90.572999999999993</v>
      </c>
      <c r="O15" s="4">
        <v>5.4720000000000004</v>
      </c>
      <c r="P15" s="4">
        <v>106.09</v>
      </c>
      <c r="Q15" s="4">
        <v>90.45</v>
      </c>
      <c r="R15" s="4">
        <v>100.75</v>
      </c>
      <c r="S15" s="4">
        <v>73.3</v>
      </c>
      <c r="T15" s="4" t="s">
        <v>23</v>
      </c>
      <c r="U15" s="4">
        <v>0</v>
      </c>
    </row>
    <row r="16" spans="1:24" ht="32.450000000000003" customHeight="1" x14ac:dyDescent="0.5">
      <c r="A16" s="8">
        <v>15</v>
      </c>
      <c r="B16" s="17" t="s">
        <v>22</v>
      </c>
      <c r="C16" s="4">
        <v>2</v>
      </c>
      <c r="D16" s="4">
        <v>1</v>
      </c>
      <c r="E16" s="4">
        <v>1</v>
      </c>
      <c r="F16" s="4">
        <v>7</v>
      </c>
      <c r="G16" s="4">
        <v>12</v>
      </c>
      <c r="H16" s="4">
        <v>-5</v>
      </c>
      <c r="I16" s="4">
        <v>3.5</v>
      </c>
      <c r="J16" s="4">
        <v>6</v>
      </c>
      <c r="K16" s="4">
        <v>-2.5</v>
      </c>
      <c r="L16" s="4">
        <v>0.5</v>
      </c>
      <c r="M16" s="4">
        <v>85.65</v>
      </c>
      <c r="N16" s="4">
        <v>93.02</v>
      </c>
      <c r="O16" s="4">
        <v>-7.37</v>
      </c>
      <c r="P16" s="4">
        <v>90.04</v>
      </c>
      <c r="Q16" s="4">
        <v>81.260000000000005</v>
      </c>
      <c r="R16" s="4">
        <v>99.82</v>
      </c>
      <c r="S16" s="4">
        <v>86.22</v>
      </c>
      <c r="T16" s="4" t="s">
        <v>23</v>
      </c>
      <c r="U16" s="6">
        <v>0</v>
      </c>
    </row>
    <row r="17" spans="1:21" ht="32.450000000000003" customHeight="1" x14ac:dyDescent="0.5">
      <c r="A17" s="8">
        <v>16</v>
      </c>
      <c r="B17" s="17" t="s">
        <v>59</v>
      </c>
      <c r="C17" s="4">
        <v>26</v>
      </c>
      <c r="D17" s="4">
        <v>12</v>
      </c>
      <c r="E17" s="4">
        <v>14</v>
      </c>
      <c r="F17" s="4">
        <v>145</v>
      </c>
      <c r="G17" s="4">
        <v>157</v>
      </c>
      <c r="H17" s="4">
        <v>-12</v>
      </c>
      <c r="I17" s="4">
        <v>5.577</v>
      </c>
      <c r="J17" s="4">
        <v>6.0380000000000003</v>
      </c>
      <c r="K17" s="4">
        <v>-0.46100000000000002</v>
      </c>
      <c r="L17" s="4">
        <v>0.46100000000000002</v>
      </c>
      <c r="M17" s="4">
        <v>94.71</v>
      </c>
      <c r="N17" s="4">
        <v>94.388999999999996</v>
      </c>
      <c r="O17" s="4">
        <v>0.32100000000000001</v>
      </c>
      <c r="P17" s="4">
        <v>107.69</v>
      </c>
      <c r="Q17" s="4">
        <v>83.74</v>
      </c>
      <c r="R17" s="7">
        <v>109.42</v>
      </c>
      <c r="S17" s="4">
        <v>80.14</v>
      </c>
      <c r="T17" s="4" t="s">
        <v>23</v>
      </c>
      <c r="U17" s="4">
        <v>0</v>
      </c>
    </row>
    <row r="18" spans="1:21" ht="32.450000000000003" customHeight="1" x14ac:dyDescent="0.5">
      <c r="A18" s="8">
        <v>17</v>
      </c>
      <c r="B18" s="17" t="s">
        <v>64</v>
      </c>
      <c r="C18" s="4">
        <v>2</v>
      </c>
      <c r="D18" s="4">
        <v>1</v>
      </c>
      <c r="E18" s="4">
        <v>1</v>
      </c>
      <c r="F18" s="4">
        <v>11</v>
      </c>
      <c r="G18" s="4">
        <v>11</v>
      </c>
      <c r="H18" s="4">
        <v>0</v>
      </c>
      <c r="I18" s="4">
        <v>5.5</v>
      </c>
      <c r="J18" s="4">
        <v>5.5</v>
      </c>
      <c r="K18" s="4">
        <v>0</v>
      </c>
      <c r="L18" s="4">
        <v>0.5</v>
      </c>
      <c r="M18" s="4">
        <v>94.454999999999998</v>
      </c>
      <c r="N18" s="4">
        <v>92.515000000000001</v>
      </c>
      <c r="O18" s="4">
        <v>1.94</v>
      </c>
      <c r="P18" s="4">
        <v>97.19</v>
      </c>
      <c r="Q18" s="4">
        <v>91.72</v>
      </c>
      <c r="R18" s="4">
        <v>99.02</v>
      </c>
      <c r="S18" s="4">
        <v>86.01</v>
      </c>
      <c r="T18" s="4" t="s">
        <v>28</v>
      </c>
      <c r="U18" s="4">
        <v>0</v>
      </c>
    </row>
    <row r="19" spans="1:21" ht="40.450000000000003" customHeight="1" x14ac:dyDescent="0.5">
      <c r="A19" s="8">
        <v>18</v>
      </c>
      <c r="B19" s="8" t="s">
        <v>109</v>
      </c>
      <c r="C19" s="4">
        <v>2</v>
      </c>
      <c r="D19" s="4">
        <v>1</v>
      </c>
      <c r="E19" s="4">
        <v>1</v>
      </c>
      <c r="F19" s="4">
        <v>10</v>
      </c>
      <c r="G19" s="4">
        <v>14</v>
      </c>
      <c r="H19" s="4">
        <v>-4</v>
      </c>
      <c r="I19" s="4">
        <v>5</v>
      </c>
      <c r="J19" s="4">
        <v>7</v>
      </c>
      <c r="K19" s="4">
        <v>-2</v>
      </c>
      <c r="L19" s="4">
        <v>0.5</v>
      </c>
      <c r="M19" s="4">
        <v>84.644999999999996</v>
      </c>
      <c r="N19" s="4">
        <v>86.44</v>
      </c>
      <c r="O19" s="4">
        <v>-1.7949999999999999</v>
      </c>
      <c r="P19" s="4">
        <v>85.83</v>
      </c>
      <c r="Q19" s="4">
        <v>83.46</v>
      </c>
      <c r="R19" s="4">
        <v>89.43</v>
      </c>
      <c r="S19" s="4">
        <v>83.45</v>
      </c>
      <c r="T19" s="4">
        <v>1</v>
      </c>
      <c r="U19" s="4">
        <v>0</v>
      </c>
    </row>
    <row r="20" spans="1:21" ht="32.450000000000003" customHeight="1" x14ac:dyDescent="0.5">
      <c r="A20" s="8">
        <v>19</v>
      </c>
      <c r="B20" s="8" t="s">
        <v>93</v>
      </c>
      <c r="C20" s="4">
        <v>3</v>
      </c>
      <c r="D20" s="4">
        <v>1</v>
      </c>
      <c r="E20" s="4">
        <v>2</v>
      </c>
      <c r="F20" s="4">
        <v>11</v>
      </c>
      <c r="G20" s="4">
        <v>17</v>
      </c>
      <c r="H20" s="4">
        <v>-6</v>
      </c>
      <c r="I20" s="4">
        <v>3.6669999999999998</v>
      </c>
      <c r="J20" s="4">
        <v>5.6669999999999998</v>
      </c>
      <c r="K20" s="4">
        <v>-2</v>
      </c>
      <c r="L20" s="4">
        <v>0.33300000000000002</v>
      </c>
      <c r="M20" s="4">
        <v>92.333299999999994</v>
      </c>
      <c r="N20" s="4">
        <v>100.3133</v>
      </c>
      <c r="O20" s="4">
        <v>-7.98</v>
      </c>
      <c r="P20" s="4">
        <v>98.35</v>
      </c>
      <c r="Q20" s="4">
        <v>87.71</v>
      </c>
      <c r="R20" s="7">
        <v>111.41</v>
      </c>
      <c r="S20" s="4">
        <v>87.62</v>
      </c>
      <c r="T20" s="4" t="s">
        <v>28</v>
      </c>
      <c r="U20" s="4">
        <v>0</v>
      </c>
    </row>
    <row r="21" spans="1:21" ht="32.450000000000003" customHeight="1" x14ac:dyDescent="0.5">
      <c r="A21" s="8">
        <v>20</v>
      </c>
      <c r="B21" s="17" t="s">
        <v>51</v>
      </c>
      <c r="C21" s="4">
        <v>8</v>
      </c>
      <c r="D21" s="4">
        <v>2</v>
      </c>
      <c r="E21" s="6">
        <v>6</v>
      </c>
      <c r="F21" s="4">
        <v>24</v>
      </c>
      <c r="G21" s="4">
        <v>46</v>
      </c>
      <c r="H21" s="4">
        <v>-22</v>
      </c>
      <c r="I21" s="4">
        <v>3</v>
      </c>
      <c r="J21" s="4">
        <v>5.75</v>
      </c>
      <c r="K21" s="4">
        <v>-2.75</v>
      </c>
      <c r="L21" s="4">
        <v>0.3</v>
      </c>
      <c r="M21" s="4">
        <v>89.274000000000001</v>
      </c>
      <c r="N21" s="4">
        <v>96.02</v>
      </c>
      <c r="O21" s="4">
        <v>-6.7460000000000004</v>
      </c>
      <c r="P21" s="4">
        <v>101.88</v>
      </c>
      <c r="Q21" s="4">
        <v>78.23</v>
      </c>
      <c r="R21" s="4">
        <v>118.21</v>
      </c>
      <c r="S21" s="4">
        <v>69.900000000000006</v>
      </c>
      <c r="T21" s="4" t="s">
        <v>28</v>
      </c>
      <c r="U21" s="4">
        <v>0</v>
      </c>
    </row>
    <row r="22" spans="1:21" ht="32.450000000000003" customHeight="1" x14ac:dyDescent="0.5">
      <c r="A22" s="8">
        <v>21</v>
      </c>
      <c r="B22" s="17" t="s">
        <v>27</v>
      </c>
      <c r="C22" s="4">
        <v>4</v>
      </c>
      <c r="D22" s="4">
        <v>1</v>
      </c>
      <c r="E22" s="4">
        <v>3</v>
      </c>
      <c r="F22" s="4">
        <v>11</v>
      </c>
      <c r="G22" s="4">
        <v>25</v>
      </c>
      <c r="H22" s="4">
        <v>-14</v>
      </c>
      <c r="I22" s="4">
        <v>2.75</v>
      </c>
      <c r="J22" s="4">
        <v>6.25</v>
      </c>
      <c r="K22" s="4">
        <v>-3.5</v>
      </c>
      <c r="L22" s="4">
        <v>0.3</v>
      </c>
      <c r="M22" s="4">
        <v>83.467500000000001</v>
      </c>
      <c r="N22" s="4">
        <v>92.797499999999999</v>
      </c>
      <c r="O22" s="4">
        <v>-9.33</v>
      </c>
      <c r="P22" s="7">
        <v>86.02</v>
      </c>
      <c r="Q22" s="7">
        <v>81.97</v>
      </c>
      <c r="R22" s="7">
        <v>100.34</v>
      </c>
      <c r="S22" s="6">
        <v>85.64</v>
      </c>
      <c r="T22" s="4" t="s">
        <v>28</v>
      </c>
      <c r="U22" s="4">
        <v>0</v>
      </c>
    </row>
    <row r="23" spans="1:21" ht="32.450000000000003" customHeight="1" x14ac:dyDescent="0.5">
      <c r="A23" s="8">
        <v>22</v>
      </c>
      <c r="B23" s="17" t="s">
        <v>55</v>
      </c>
      <c r="C23" s="4">
        <v>4</v>
      </c>
      <c r="D23" s="4">
        <v>1</v>
      </c>
      <c r="E23" s="4">
        <v>3</v>
      </c>
      <c r="F23" s="4">
        <v>12</v>
      </c>
      <c r="G23" s="4">
        <v>27</v>
      </c>
      <c r="H23" s="4">
        <v>-15</v>
      </c>
      <c r="I23" s="4">
        <v>3</v>
      </c>
      <c r="J23" s="4">
        <v>6.75</v>
      </c>
      <c r="K23" s="4">
        <v>-3.75</v>
      </c>
      <c r="L23" s="4">
        <v>0.25</v>
      </c>
      <c r="M23" s="4">
        <v>87.753</v>
      </c>
      <c r="N23" s="4">
        <v>93.048000000000002</v>
      </c>
      <c r="O23" s="4">
        <v>-5.2949999999999999</v>
      </c>
      <c r="P23" s="4">
        <v>98.76</v>
      </c>
      <c r="Q23" s="4">
        <v>76.59</v>
      </c>
      <c r="R23" s="4">
        <v>100.24</v>
      </c>
      <c r="S23" s="4">
        <v>87.82</v>
      </c>
      <c r="T23" s="4" t="s">
        <v>28</v>
      </c>
      <c r="U23" s="4">
        <v>0</v>
      </c>
    </row>
    <row r="24" spans="1:21" ht="32.450000000000003" customHeight="1" x14ac:dyDescent="0.5">
      <c r="A24" s="8">
        <v>23</v>
      </c>
      <c r="B24" s="25" t="s">
        <v>32</v>
      </c>
      <c r="C24" s="23">
        <v>5</v>
      </c>
      <c r="D24" s="23">
        <v>1</v>
      </c>
      <c r="E24" s="23">
        <v>4</v>
      </c>
      <c r="F24" s="23">
        <v>21</v>
      </c>
      <c r="G24" s="23">
        <v>33</v>
      </c>
      <c r="H24" s="4">
        <v>-12</v>
      </c>
      <c r="I24" s="4">
        <v>4.2</v>
      </c>
      <c r="J24" s="4">
        <v>6.6</v>
      </c>
      <c r="K24" s="4">
        <v>-2.4</v>
      </c>
      <c r="L24" s="4">
        <v>0.2</v>
      </c>
      <c r="M24" s="4">
        <v>87.76</v>
      </c>
      <c r="N24" s="4">
        <v>96.25</v>
      </c>
      <c r="O24" s="4">
        <v>-8.49</v>
      </c>
      <c r="P24" s="4">
        <v>94.6</v>
      </c>
      <c r="Q24" s="4">
        <v>83.45</v>
      </c>
      <c r="R24" s="7">
        <v>103.66</v>
      </c>
      <c r="S24" s="4">
        <v>86.42</v>
      </c>
      <c r="T24" s="4" t="s">
        <v>28</v>
      </c>
      <c r="U24" s="4">
        <v>0</v>
      </c>
    </row>
    <row r="25" spans="1:21" ht="32.450000000000003" customHeight="1" x14ac:dyDescent="0.5">
      <c r="A25" s="8">
        <v>24</v>
      </c>
      <c r="B25" s="18" t="s">
        <v>63</v>
      </c>
      <c r="C25" s="4">
        <v>8</v>
      </c>
      <c r="D25" s="4">
        <v>1</v>
      </c>
      <c r="E25" s="4">
        <v>7</v>
      </c>
      <c r="F25" s="4">
        <v>22</v>
      </c>
      <c r="G25" s="4">
        <v>49</v>
      </c>
      <c r="H25" s="4">
        <v>-27</v>
      </c>
      <c r="I25" s="4">
        <v>2.75</v>
      </c>
      <c r="J25" s="4">
        <v>6.125</v>
      </c>
      <c r="K25" s="4">
        <v>-3.375</v>
      </c>
      <c r="L25" s="4">
        <v>0.125</v>
      </c>
      <c r="M25" s="4">
        <v>80.600999999999999</v>
      </c>
      <c r="N25" s="4">
        <v>92.558999999999997</v>
      </c>
      <c r="O25" s="4">
        <v>-11.958</v>
      </c>
      <c r="P25" s="4">
        <v>91.12</v>
      </c>
      <c r="Q25" s="4">
        <v>69.900000000000006</v>
      </c>
      <c r="R25" s="4">
        <v>97.08</v>
      </c>
      <c r="S25" s="4">
        <v>78.23</v>
      </c>
      <c r="T25" s="4" t="s">
        <v>28</v>
      </c>
      <c r="U25" s="4">
        <v>0</v>
      </c>
    </row>
    <row r="26" spans="1:21" ht="40.450000000000003" customHeight="1" x14ac:dyDescent="0.5">
      <c r="A26" s="8">
        <v>25</v>
      </c>
      <c r="B26" s="8" t="s">
        <v>108</v>
      </c>
      <c r="C26" s="4">
        <v>1</v>
      </c>
      <c r="D26" s="4">
        <v>0</v>
      </c>
      <c r="E26" s="4">
        <v>1</v>
      </c>
      <c r="F26" s="4">
        <v>5</v>
      </c>
      <c r="G26" s="4">
        <v>6</v>
      </c>
      <c r="H26" s="4">
        <v>-1</v>
      </c>
      <c r="I26" s="4">
        <v>5</v>
      </c>
      <c r="J26" s="4">
        <v>6</v>
      </c>
      <c r="K26" s="4">
        <v>-1</v>
      </c>
      <c r="L26" s="4">
        <v>0</v>
      </c>
      <c r="M26" s="4">
        <v>86.83</v>
      </c>
      <c r="N26" s="4">
        <v>87.7</v>
      </c>
      <c r="O26" s="4">
        <v>-0.87</v>
      </c>
      <c r="P26" s="4">
        <v>86.83</v>
      </c>
      <c r="Q26" s="4">
        <v>86.83</v>
      </c>
      <c r="R26" s="4">
        <v>87.7</v>
      </c>
      <c r="S26" s="4">
        <v>87.7</v>
      </c>
      <c r="T26" s="4">
        <v>1</v>
      </c>
      <c r="U26" s="4">
        <v>0</v>
      </c>
    </row>
    <row r="27" spans="1:21" ht="40.450000000000003" customHeight="1" x14ac:dyDescent="0.5">
      <c r="A27" s="8">
        <v>26</v>
      </c>
      <c r="B27" s="8" t="s">
        <v>107</v>
      </c>
      <c r="C27" s="4">
        <v>1</v>
      </c>
      <c r="D27" s="4">
        <v>0</v>
      </c>
      <c r="E27" s="4">
        <v>1</v>
      </c>
      <c r="F27" s="4">
        <v>5</v>
      </c>
      <c r="G27" s="4">
        <v>6</v>
      </c>
      <c r="H27" s="4">
        <f>F27-G27</f>
        <v>-1</v>
      </c>
      <c r="I27" s="4">
        <v>5</v>
      </c>
      <c r="J27" s="4">
        <v>6</v>
      </c>
      <c r="K27" s="4">
        <v>-1</v>
      </c>
      <c r="L27" s="4">
        <v>0</v>
      </c>
      <c r="M27" s="4">
        <v>89.49</v>
      </c>
      <c r="N27" s="4">
        <v>92.22</v>
      </c>
      <c r="O27" s="4">
        <v>-2.73</v>
      </c>
      <c r="P27" s="4">
        <v>89.49</v>
      </c>
      <c r="Q27" s="4">
        <v>89.49</v>
      </c>
      <c r="R27" s="4">
        <v>92.22</v>
      </c>
      <c r="S27" s="4">
        <v>92.22</v>
      </c>
      <c r="T27" s="4">
        <v>1</v>
      </c>
      <c r="U27" s="4">
        <v>0</v>
      </c>
    </row>
    <row r="28" spans="1:21" ht="40.450000000000003" customHeight="1" x14ac:dyDescent="0.5">
      <c r="A28" s="8">
        <v>27</v>
      </c>
      <c r="B28" s="8" t="s">
        <v>100</v>
      </c>
      <c r="C28" s="4">
        <v>1</v>
      </c>
      <c r="D28" s="4">
        <v>0</v>
      </c>
      <c r="E28" s="4">
        <v>1</v>
      </c>
      <c r="F28" s="4">
        <v>4</v>
      </c>
      <c r="G28" s="4">
        <v>6</v>
      </c>
      <c r="H28" s="4">
        <v>-2</v>
      </c>
      <c r="I28" s="4">
        <v>4</v>
      </c>
      <c r="J28" s="4">
        <v>6</v>
      </c>
      <c r="K28" s="4">
        <v>-2</v>
      </c>
      <c r="L28" s="4">
        <v>0</v>
      </c>
      <c r="M28" s="4">
        <v>81.86</v>
      </c>
      <c r="N28" s="4">
        <v>82.84</v>
      </c>
      <c r="O28" s="4">
        <f>M28-N28</f>
        <v>-0.98000000000000398</v>
      </c>
      <c r="P28" s="4">
        <v>81.86</v>
      </c>
      <c r="Q28" s="4">
        <v>81.86</v>
      </c>
      <c r="R28" s="4">
        <v>82.84</v>
      </c>
      <c r="S28" s="4">
        <v>82.84</v>
      </c>
      <c r="T28" s="4">
        <v>1</v>
      </c>
      <c r="U28" s="4">
        <v>0</v>
      </c>
    </row>
    <row r="29" spans="1:21" ht="32.450000000000003" customHeight="1" x14ac:dyDescent="0.5">
      <c r="A29" s="8">
        <v>28</v>
      </c>
      <c r="B29" s="19" t="s">
        <v>83</v>
      </c>
      <c r="C29" s="4">
        <v>1</v>
      </c>
      <c r="D29" s="4">
        <v>0</v>
      </c>
      <c r="E29" s="4">
        <v>1</v>
      </c>
      <c r="F29" s="4">
        <v>4</v>
      </c>
      <c r="G29" s="4">
        <v>6</v>
      </c>
      <c r="H29" s="4">
        <v>-2</v>
      </c>
      <c r="I29" s="4">
        <v>0</v>
      </c>
      <c r="J29" s="4">
        <v>6</v>
      </c>
      <c r="K29" s="4">
        <v>-2</v>
      </c>
      <c r="L29" s="4" t="s">
        <v>19</v>
      </c>
      <c r="M29" s="4">
        <v>89</v>
      </c>
      <c r="N29" s="4">
        <v>102</v>
      </c>
      <c r="O29" s="4">
        <v>-13</v>
      </c>
      <c r="P29" s="4">
        <v>89</v>
      </c>
      <c r="Q29" s="4">
        <v>89</v>
      </c>
      <c r="R29" s="4">
        <v>102</v>
      </c>
      <c r="S29" s="4">
        <v>102</v>
      </c>
      <c r="T29" s="4">
        <v>1</v>
      </c>
      <c r="U29" s="4">
        <v>0</v>
      </c>
    </row>
    <row r="30" spans="1:21" ht="32.450000000000003" customHeight="1" x14ac:dyDescent="0.5">
      <c r="A30" s="8">
        <v>29</v>
      </c>
      <c r="B30" s="17" t="s">
        <v>56</v>
      </c>
      <c r="C30" s="4">
        <v>2</v>
      </c>
      <c r="D30" s="4">
        <v>0</v>
      </c>
      <c r="E30" s="4">
        <v>2</v>
      </c>
      <c r="F30" s="4">
        <v>7</v>
      </c>
      <c r="G30" s="4">
        <v>12</v>
      </c>
      <c r="H30" s="4">
        <v>-5</v>
      </c>
      <c r="I30" s="4">
        <v>3.5</v>
      </c>
      <c r="J30" s="4">
        <v>6</v>
      </c>
      <c r="K30" s="4">
        <v>-2.5</v>
      </c>
      <c r="L30" s="4" t="s">
        <v>19</v>
      </c>
      <c r="M30" s="4">
        <v>83.444999999999993</v>
      </c>
      <c r="N30" s="4">
        <v>93.165000000000006</v>
      </c>
      <c r="O30" s="4">
        <v>-9.7200000000000006</v>
      </c>
      <c r="P30" s="4">
        <v>89.23</v>
      </c>
      <c r="Q30" s="4">
        <v>77.66</v>
      </c>
      <c r="R30" s="4">
        <v>95.88</v>
      </c>
      <c r="S30" s="4">
        <v>90.45</v>
      </c>
      <c r="T30" s="4">
        <v>1</v>
      </c>
      <c r="U30" s="4">
        <v>0</v>
      </c>
    </row>
    <row r="31" spans="1:21" ht="32.450000000000003" customHeight="1" x14ac:dyDescent="0.5">
      <c r="A31" s="8">
        <v>30</v>
      </c>
      <c r="B31" s="8" t="s">
        <v>101</v>
      </c>
      <c r="C31" s="4">
        <v>2</v>
      </c>
      <c r="D31" s="4">
        <v>0</v>
      </c>
      <c r="E31" s="4">
        <v>2</v>
      </c>
      <c r="F31" s="4">
        <v>6</v>
      </c>
      <c r="G31" s="4">
        <v>12</v>
      </c>
      <c r="H31" s="4">
        <v>-6</v>
      </c>
      <c r="I31" s="4">
        <v>3</v>
      </c>
      <c r="J31" s="4">
        <v>6</v>
      </c>
      <c r="K31" s="4">
        <v>-3</v>
      </c>
      <c r="L31" s="4" t="s">
        <v>19</v>
      </c>
      <c r="M31" s="4">
        <v>92.12</v>
      </c>
      <c r="N31" s="4">
        <v>93.625</v>
      </c>
      <c r="O31" s="4">
        <v>-1.5049999999999999</v>
      </c>
      <c r="P31" s="4">
        <v>92.38</v>
      </c>
      <c r="Q31" s="4">
        <v>91.86</v>
      </c>
      <c r="R31" s="4">
        <v>94.51</v>
      </c>
      <c r="S31" s="4">
        <v>92.74</v>
      </c>
      <c r="T31" s="4">
        <v>1</v>
      </c>
      <c r="U31" s="4">
        <v>0</v>
      </c>
    </row>
    <row r="32" spans="1:21" ht="32.450000000000003" customHeight="1" x14ac:dyDescent="0.5">
      <c r="A32" s="8">
        <v>31</v>
      </c>
      <c r="B32" s="17" t="s">
        <v>25</v>
      </c>
      <c r="C32" s="4">
        <v>2</v>
      </c>
      <c r="D32" s="4">
        <v>0</v>
      </c>
      <c r="E32" s="4">
        <v>2</v>
      </c>
      <c r="F32" s="4">
        <v>6</v>
      </c>
      <c r="G32" s="4">
        <v>12</v>
      </c>
      <c r="H32" s="4">
        <v>-6</v>
      </c>
      <c r="I32" s="4">
        <v>3</v>
      </c>
      <c r="J32" s="4">
        <v>6</v>
      </c>
      <c r="K32" s="4">
        <v>-3</v>
      </c>
      <c r="L32" s="4" t="s">
        <v>19</v>
      </c>
      <c r="M32" s="4">
        <v>82.62</v>
      </c>
      <c r="N32" s="4">
        <v>89.44</v>
      </c>
      <c r="O32" s="4">
        <v>-6.82</v>
      </c>
      <c r="P32" s="4">
        <v>86.22</v>
      </c>
      <c r="Q32" s="4">
        <v>79.02</v>
      </c>
      <c r="R32" s="4">
        <v>90.04</v>
      </c>
      <c r="S32" s="4">
        <v>88.84</v>
      </c>
      <c r="T32" s="4">
        <v>1</v>
      </c>
      <c r="U32" s="6">
        <v>0</v>
      </c>
    </row>
    <row r="33" spans="1:21" ht="40.450000000000003" customHeight="1" x14ac:dyDescent="0.5">
      <c r="A33" s="8">
        <v>32</v>
      </c>
      <c r="B33" s="8" t="s">
        <v>110</v>
      </c>
      <c r="C33" s="4">
        <v>1</v>
      </c>
      <c r="D33" s="4">
        <v>0</v>
      </c>
      <c r="E33" s="4">
        <v>1</v>
      </c>
      <c r="F33" s="4">
        <v>3</v>
      </c>
      <c r="G33" s="4">
        <v>6</v>
      </c>
      <c r="H33" s="4">
        <v>-3</v>
      </c>
      <c r="I33" s="4">
        <v>3</v>
      </c>
      <c r="J33" s="4">
        <v>6</v>
      </c>
      <c r="K33" s="4">
        <v>-3</v>
      </c>
      <c r="L33" s="4">
        <v>0</v>
      </c>
      <c r="M33" s="4">
        <v>86.59</v>
      </c>
      <c r="N33" s="4">
        <v>94.77</v>
      </c>
      <c r="O33" s="4">
        <f>M33-N33</f>
        <v>-8.1799999999999926</v>
      </c>
      <c r="P33" s="4">
        <v>86.59</v>
      </c>
      <c r="Q33" s="4">
        <v>86.59</v>
      </c>
      <c r="R33" s="4">
        <v>94.77</v>
      </c>
      <c r="S33" s="4">
        <v>94.77</v>
      </c>
      <c r="T33" s="4">
        <v>1</v>
      </c>
      <c r="U33" s="4">
        <v>0</v>
      </c>
    </row>
    <row r="34" spans="1:21" ht="32.450000000000003" customHeight="1" x14ac:dyDescent="0.5">
      <c r="A34" s="8">
        <v>33</v>
      </c>
      <c r="B34" s="17" t="s">
        <v>62</v>
      </c>
      <c r="C34" s="4">
        <v>1</v>
      </c>
      <c r="D34" s="4">
        <v>0</v>
      </c>
      <c r="E34" s="4">
        <v>1</v>
      </c>
      <c r="F34" s="4">
        <v>3</v>
      </c>
      <c r="G34" s="4">
        <v>6</v>
      </c>
      <c r="H34" s="4">
        <v>-3</v>
      </c>
      <c r="I34" s="4">
        <v>3</v>
      </c>
      <c r="J34" s="4">
        <v>6</v>
      </c>
      <c r="K34" s="4">
        <v>-3</v>
      </c>
      <c r="L34" s="4" t="s">
        <v>19</v>
      </c>
      <c r="M34" s="4">
        <v>83.93</v>
      </c>
      <c r="N34" s="4">
        <v>102.5</v>
      </c>
      <c r="O34" s="4">
        <v>-18.57</v>
      </c>
      <c r="P34" s="4">
        <v>83.93</v>
      </c>
      <c r="Q34" s="4">
        <v>83.93</v>
      </c>
      <c r="R34" s="4">
        <v>102.5</v>
      </c>
      <c r="S34" s="4">
        <v>102.5</v>
      </c>
      <c r="T34" s="4">
        <v>1</v>
      </c>
      <c r="U34" s="4">
        <v>0</v>
      </c>
    </row>
    <row r="35" spans="1:21" ht="32.450000000000003" customHeight="1" x14ac:dyDescent="0.5">
      <c r="A35" s="8">
        <v>34</v>
      </c>
      <c r="B35" s="17" t="s">
        <v>35</v>
      </c>
      <c r="C35" s="4">
        <v>9</v>
      </c>
      <c r="D35" s="4">
        <v>0</v>
      </c>
      <c r="E35" s="4">
        <v>9</v>
      </c>
      <c r="F35" s="4">
        <v>25</v>
      </c>
      <c r="G35" s="4">
        <v>54</v>
      </c>
      <c r="H35" s="4">
        <v>-29</v>
      </c>
      <c r="I35" s="4">
        <v>2.778</v>
      </c>
      <c r="J35" s="4">
        <v>6</v>
      </c>
      <c r="K35" s="4">
        <v>-3.222</v>
      </c>
      <c r="L35" s="4" t="s">
        <v>19</v>
      </c>
      <c r="M35" s="4">
        <v>86.647000000000006</v>
      </c>
      <c r="N35" s="4">
        <v>94.385999999999996</v>
      </c>
      <c r="O35" s="4">
        <v>-7.7389999999999999</v>
      </c>
      <c r="P35" s="4">
        <v>92.84</v>
      </c>
      <c r="Q35" s="4">
        <v>74.77</v>
      </c>
      <c r="R35" s="4">
        <v>105.69</v>
      </c>
      <c r="S35" s="4">
        <v>79.64</v>
      </c>
      <c r="T35" s="4">
        <v>1</v>
      </c>
      <c r="U35" s="4">
        <v>0</v>
      </c>
    </row>
    <row r="36" spans="1:21" ht="32.450000000000003" customHeight="1" x14ac:dyDescent="0.5">
      <c r="A36" s="8">
        <v>35</v>
      </c>
      <c r="B36" s="8" t="s">
        <v>98</v>
      </c>
      <c r="C36" s="4">
        <v>3</v>
      </c>
      <c r="D36" s="4">
        <v>0</v>
      </c>
      <c r="E36" s="4">
        <v>1</v>
      </c>
      <c r="F36" s="4">
        <v>7</v>
      </c>
      <c r="G36" s="4">
        <v>18</v>
      </c>
      <c r="H36" s="4">
        <v>-11</v>
      </c>
      <c r="I36" s="4">
        <v>2.3330000000000002</v>
      </c>
      <c r="J36" s="4">
        <v>6</v>
      </c>
      <c r="K36" s="4">
        <v>-3.6669999999999998</v>
      </c>
      <c r="L36" s="4" t="s">
        <v>19</v>
      </c>
      <c r="M36" s="4">
        <v>88.19</v>
      </c>
      <c r="N36" s="4">
        <v>94.26</v>
      </c>
      <c r="O36" s="4">
        <v>-6.07</v>
      </c>
      <c r="P36" s="4">
        <v>91.79</v>
      </c>
      <c r="Q36" s="4">
        <v>81.31</v>
      </c>
      <c r="R36" s="4">
        <v>95.8</v>
      </c>
      <c r="S36" s="4">
        <v>92.46</v>
      </c>
      <c r="T36" s="4">
        <v>1</v>
      </c>
      <c r="U36" s="4">
        <v>0</v>
      </c>
    </row>
    <row r="37" spans="1:21" ht="32.450000000000003" customHeight="1" x14ac:dyDescent="0.5">
      <c r="A37" s="8">
        <v>36</v>
      </c>
      <c r="B37" s="17" t="s">
        <v>18</v>
      </c>
      <c r="C37" s="4">
        <v>3</v>
      </c>
      <c r="D37" s="4">
        <v>0</v>
      </c>
      <c r="E37" s="4">
        <v>3</v>
      </c>
      <c r="F37" s="4">
        <v>7</v>
      </c>
      <c r="G37" s="4">
        <v>18</v>
      </c>
      <c r="H37" s="4">
        <v>-11</v>
      </c>
      <c r="I37" s="4">
        <v>2.33</v>
      </c>
      <c r="J37" s="4">
        <v>6</v>
      </c>
      <c r="K37" s="4">
        <v>-3.7</v>
      </c>
      <c r="L37" s="4" t="s">
        <v>19</v>
      </c>
      <c r="M37" s="4">
        <v>2.3330000000000002</v>
      </c>
      <c r="N37" s="4">
        <v>6</v>
      </c>
      <c r="O37" s="4">
        <v>-3.6669999999999998</v>
      </c>
      <c r="P37" s="4">
        <v>87.12</v>
      </c>
      <c r="Q37" s="4">
        <v>81.31</v>
      </c>
      <c r="R37" s="4">
        <v>94.11</v>
      </c>
      <c r="S37" s="4">
        <v>88.29</v>
      </c>
      <c r="T37" s="4">
        <v>1</v>
      </c>
      <c r="U37" s="4">
        <v>0</v>
      </c>
    </row>
    <row r="38" spans="1:21" ht="32.450000000000003" customHeight="1" x14ac:dyDescent="0.5">
      <c r="A38" s="8">
        <v>37</v>
      </c>
      <c r="B38" s="8" t="s">
        <v>29</v>
      </c>
      <c r="C38" s="4">
        <v>6</v>
      </c>
      <c r="D38" s="4">
        <v>0</v>
      </c>
      <c r="E38" s="4">
        <v>6</v>
      </c>
      <c r="F38" s="4">
        <v>13</v>
      </c>
      <c r="G38" s="4">
        <v>36</v>
      </c>
      <c r="H38" s="4">
        <f>F38-G38</f>
        <v>-23</v>
      </c>
      <c r="I38" s="4">
        <v>2.1667000000000001</v>
      </c>
      <c r="J38" s="4">
        <v>6</v>
      </c>
      <c r="K38" s="4">
        <v>-3.8332999999999999</v>
      </c>
      <c r="L38" s="4" t="s">
        <v>19</v>
      </c>
      <c r="M38" s="4">
        <v>86.903000000000006</v>
      </c>
      <c r="N38" s="4">
        <v>97.347999999999999</v>
      </c>
      <c r="O38" s="4">
        <v>-10.445</v>
      </c>
      <c r="P38" s="4">
        <v>91.85</v>
      </c>
      <c r="Q38" s="4">
        <v>84.69</v>
      </c>
      <c r="R38" s="6">
        <v>107.89</v>
      </c>
      <c r="S38" s="4">
        <v>87.9</v>
      </c>
      <c r="T38" s="6">
        <v>1</v>
      </c>
      <c r="U38" s="4">
        <v>0</v>
      </c>
    </row>
    <row r="39" spans="1:21" ht="32.450000000000003" customHeight="1" x14ac:dyDescent="0.5">
      <c r="A39" s="8">
        <v>38</v>
      </c>
      <c r="B39" s="8" t="s">
        <v>85</v>
      </c>
      <c r="C39" s="4">
        <v>3</v>
      </c>
      <c r="D39" s="4">
        <v>0</v>
      </c>
      <c r="E39" s="4">
        <v>3</v>
      </c>
      <c r="F39" s="4">
        <v>6</v>
      </c>
      <c r="G39" s="4">
        <v>18</v>
      </c>
      <c r="H39" s="4">
        <v>-12</v>
      </c>
      <c r="I39" s="4">
        <v>2</v>
      </c>
      <c r="J39" s="4">
        <v>6</v>
      </c>
      <c r="K39" s="4">
        <v>-4</v>
      </c>
      <c r="L39" s="4" t="s">
        <v>19</v>
      </c>
      <c r="M39" s="4">
        <v>84.42</v>
      </c>
      <c r="N39" s="4">
        <v>96.03</v>
      </c>
      <c r="O39" s="4">
        <v>-11.61</v>
      </c>
      <c r="P39" s="4">
        <v>89.9</v>
      </c>
      <c r="Q39" s="4">
        <v>80.930000000000007</v>
      </c>
      <c r="R39" s="4">
        <v>103.98</v>
      </c>
      <c r="S39" s="4">
        <v>83.74</v>
      </c>
      <c r="T39" s="4">
        <v>1</v>
      </c>
      <c r="U39" s="4">
        <v>0</v>
      </c>
    </row>
    <row r="40" spans="1:21" ht="32.450000000000003" customHeight="1" x14ac:dyDescent="0.5">
      <c r="A40" s="8">
        <v>39</v>
      </c>
      <c r="B40" s="17" t="s">
        <v>43</v>
      </c>
      <c r="C40" s="4">
        <v>1</v>
      </c>
      <c r="D40" s="4">
        <v>0</v>
      </c>
      <c r="E40" s="6">
        <v>1</v>
      </c>
      <c r="F40" s="4">
        <v>2</v>
      </c>
      <c r="G40" s="4">
        <v>6</v>
      </c>
      <c r="H40" s="4">
        <v>-4</v>
      </c>
      <c r="I40" s="4">
        <v>2</v>
      </c>
      <c r="J40" s="4">
        <v>6</v>
      </c>
      <c r="K40" s="4">
        <v>-4</v>
      </c>
      <c r="L40" s="4" t="s">
        <v>19</v>
      </c>
      <c r="M40" s="4">
        <v>76</v>
      </c>
      <c r="N40" s="4">
        <v>89.04</v>
      </c>
      <c r="O40" s="4">
        <v>-13.04</v>
      </c>
      <c r="P40" s="4">
        <v>76</v>
      </c>
      <c r="Q40" s="4">
        <v>76</v>
      </c>
      <c r="R40" s="4">
        <v>89.04</v>
      </c>
      <c r="S40" s="4">
        <v>89.04</v>
      </c>
      <c r="T40" s="4">
        <v>1</v>
      </c>
      <c r="U40" s="4">
        <v>0</v>
      </c>
    </row>
    <row r="41" spans="1:21" ht="40.450000000000003" customHeight="1" x14ac:dyDescent="0.5">
      <c r="A41" s="8">
        <v>40</v>
      </c>
      <c r="B41" s="25" t="s">
        <v>102</v>
      </c>
      <c r="C41" s="4">
        <v>1</v>
      </c>
      <c r="D41" s="4">
        <v>0</v>
      </c>
      <c r="E41" s="4">
        <v>1</v>
      </c>
      <c r="F41" s="4">
        <v>2</v>
      </c>
      <c r="G41" s="4">
        <v>6</v>
      </c>
      <c r="H41" s="4">
        <v>-4</v>
      </c>
      <c r="I41" s="4">
        <v>2</v>
      </c>
      <c r="J41" s="4">
        <v>6</v>
      </c>
      <c r="K41" s="4">
        <v>-4</v>
      </c>
      <c r="L41" s="4">
        <v>0</v>
      </c>
      <c r="M41" s="4">
        <v>87.42</v>
      </c>
      <c r="N41" s="4">
        <v>107.56</v>
      </c>
      <c r="O41" s="4">
        <v>-20.14</v>
      </c>
      <c r="P41" s="4">
        <v>87.42</v>
      </c>
      <c r="Q41" s="4">
        <v>87.42</v>
      </c>
      <c r="R41" s="4">
        <v>107.56</v>
      </c>
      <c r="S41" s="4">
        <v>107.56</v>
      </c>
      <c r="T41" s="4">
        <v>1</v>
      </c>
      <c r="U41" s="4">
        <v>0</v>
      </c>
    </row>
    <row r="42" spans="1:21" ht="40.450000000000003" customHeight="1" x14ac:dyDescent="0.5">
      <c r="A42" s="8">
        <v>41</v>
      </c>
      <c r="B42" s="8" t="s">
        <v>96</v>
      </c>
      <c r="C42" s="4">
        <v>1</v>
      </c>
      <c r="D42" s="4">
        <v>0</v>
      </c>
      <c r="E42" s="4">
        <v>1</v>
      </c>
      <c r="F42" s="4">
        <v>2</v>
      </c>
      <c r="G42" s="4">
        <v>6</v>
      </c>
      <c r="H42" s="4">
        <f>F42-G42</f>
        <v>-4</v>
      </c>
      <c r="I42" s="4">
        <v>2</v>
      </c>
      <c r="J42" s="4">
        <v>6</v>
      </c>
      <c r="K42" s="4">
        <v>-4</v>
      </c>
      <c r="L42" s="4">
        <v>0</v>
      </c>
      <c r="M42" s="4">
        <v>78.48</v>
      </c>
      <c r="N42" s="4">
        <v>98.77</v>
      </c>
      <c r="O42" s="4">
        <v>-20.29</v>
      </c>
      <c r="P42" s="4">
        <v>78.48</v>
      </c>
      <c r="Q42" s="4">
        <v>78.48</v>
      </c>
      <c r="R42" s="4">
        <v>98.77</v>
      </c>
      <c r="S42" s="4">
        <v>98.77</v>
      </c>
      <c r="T42" s="4">
        <v>1</v>
      </c>
      <c r="U42" s="4">
        <v>0</v>
      </c>
    </row>
    <row r="43" spans="1:21" ht="32.450000000000003" customHeight="1" x14ac:dyDescent="0.5">
      <c r="A43" s="8">
        <v>42</v>
      </c>
      <c r="B43" s="17" t="s">
        <v>26</v>
      </c>
      <c r="C43" s="4">
        <v>1</v>
      </c>
      <c r="D43" s="4">
        <v>0</v>
      </c>
      <c r="E43" s="4">
        <v>1</v>
      </c>
      <c r="F43" s="4">
        <v>2</v>
      </c>
      <c r="G43" s="4">
        <v>6</v>
      </c>
      <c r="H43" s="4">
        <v>-4</v>
      </c>
      <c r="I43" s="4">
        <v>2</v>
      </c>
      <c r="J43" s="4">
        <v>6</v>
      </c>
      <c r="K43" s="4">
        <v>-4</v>
      </c>
      <c r="L43" s="4" t="s">
        <v>19</v>
      </c>
      <c r="M43" s="4">
        <v>83.83</v>
      </c>
      <c r="N43" s="4">
        <v>106.61</v>
      </c>
      <c r="O43" s="4">
        <v>-22.78</v>
      </c>
      <c r="P43" s="4">
        <v>83.83</v>
      </c>
      <c r="Q43" s="4">
        <v>83.83</v>
      </c>
      <c r="R43" s="4">
        <v>106.61</v>
      </c>
      <c r="S43" s="4">
        <v>106.61</v>
      </c>
      <c r="T43" s="4">
        <v>1</v>
      </c>
      <c r="U43" s="4">
        <v>0</v>
      </c>
    </row>
    <row r="44" spans="1:21" ht="32.450000000000003" customHeight="1" x14ac:dyDescent="0.5">
      <c r="A44" s="8">
        <v>43</v>
      </c>
      <c r="B44" s="8" t="s">
        <v>48</v>
      </c>
      <c r="C44" s="4">
        <v>3</v>
      </c>
      <c r="D44" s="4">
        <v>0</v>
      </c>
      <c r="E44" s="4">
        <v>3</v>
      </c>
      <c r="F44" s="4">
        <v>5</v>
      </c>
      <c r="G44" s="4">
        <v>18</v>
      </c>
      <c r="H44" s="4">
        <v>-13</v>
      </c>
      <c r="I44" s="4">
        <v>1.667</v>
      </c>
      <c r="J44" s="4">
        <v>6</v>
      </c>
      <c r="K44" s="4">
        <v>-4.3330000000000002</v>
      </c>
      <c r="L44" s="4" t="s">
        <v>19</v>
      </c>
      <c r="M44" s="4">
        <v>82.242999999999995</v>
      </c>
      <c r="N44" s="4">
        <v>91.253</v>
      </c>
      <c r="O44" s="4">
        <f>M44-N44</f>
        <v>-9.0100000000000051</v>
      </c>
      <c r="P44" s="4">
        <v>85.16</v>
      </c>
      <c r="Q44" s="4">
        <v>77.73</v>
      </c>
      <c r="R44" s="4">
        <v>99.15</v>
      </c>
      <c r="S44" s="4">
        <v>87</v>
      </c>
      <c r="T44" s="4">
        <v>1</v>
      </c>
      <c r="U44" s="4">
        <v>0</v>
      </c>
    </row>
    <row r="45" spans="1:21" ht="32.450000000000003" customHeight="1" x14ac:dyDescent="0.5">
      <c r="A45" s="8">
        <v>44</v>
      </c>
      <c r="B45" s="17" t="s">
        <v>57</v>
      </c>
      <c r="C45" s="4">
        <v>6</v>
      </c>
      <c r="D45" s="4">
        <v>0</v>
      </c>
      <c r="E45" s="4">
        <v>6</v>
      </c>
      <c r="F45" s="4">
        <v>9</v>
      </c>
      <c r="G45" s="4">
        <v>36</v>
      </c>
      <c r="H45" s="4">
        <v>-27</v>
      </c>
      <c r="I45" s="4">
        <v>1.5</v>
      </c>
      <c r="J45" s="4">
        <v>6</v>
      </c>
      <c r="K45" s="4">
        <v>-4.5</v>
      </c>
      <c r="L45" s="4" t="s">
        <v>19</v>
      </c>
      <c r="M45" s="4">
        <v>82.515000000000001</v>
      </c>
      <c r="N45" s="4">
        <v>99.578000000000003</v>
      </c>
      <c r="O45" s="4">
        <v>-17.062999999999999</v>
      </c>
      <c r="P45" s="4">
        <v>87.75</v>
      </c>
      <c r="Q45" s="4">
        <v>77.069999999999993</v>
      </c>
      <c r="R45" s="4">
        <v>106.09</v>
      </c>
      <c r="S45" s="4">
        <v>93.13</v>
      </c>
      <c r="T45" s="4">
        <v>1</v>
      </c>
      <c r="U45" s="4">
        <v>0</v>
      </c>
    </row>
    <row r="46" spans="1:21" ht="32.450000000000003" customHeight="1" x14ac:dyDescent="0.5">
      <c r="A46" s="8">
        <v>45</v>
      </c>
      <c r="B46" s="18" t="s">
        <v>58</v>
      </c>
      <c r="C46" s="4">
        <v>2</v>
      </c>
      <c r="D46" s="4">
        <v>0</v>
      </c>
      <c r="E46" s="6">
        <v>2</v>
      </c>
      <c r="F46" s="4">
        <v>3</v>
      </c>
      <c r="G46" s="4">
        <v>12</v>
      </c>
      <c r="H46" s="4">
        <v>-9</v>
      </c>
      <c r="I46" s="4">
        <v>1.5</v>
      </c>
      <c r="J46" s="4">
        <v>6</v>
      </c>
      <c r="K46" s="4">
        <v>-4.5</v>
      </c>
      <c r="L46" s="4" t="s">
        <v>19</v>
      </c>
      <c r="M46" s="4">
        <v>85.784999999999997</v>
      </c>
      <c r="N46" s="4">
        <v>91.34</v>
      </c>
      <c r="O46" s="4">
        <v>-5.5549999999999997</v>
      </c>
      <c r="P46" s="4">
        <v>92.44</v>
      </c>
      <c r="Q46" s="4">
        <v>79.13</v>
      </c>
      <c r="R46" s="4">
        <v>98.61</v>
      </c>
      <c r="S46" s="4">
        <v>84.07</v>
      </c>
      <c r="T46" s="4">
        <v>1</v>
      </c>
      <c r="U46" s="4">
        <v>0</v>
      </c>
    </row>
    <row r="47" spans="1:21" ht="32.450000000000003" customHeight="1" x14ac:dyDescent="0.5">
      <c r="A47" s="8">
        <v>46</v>
      </c>
      <c r="B47" s="17" t="s">
        <v>44</v>
      </c>
      <c r="C47" s="4">
        <v>2</v>
      </c>
      <c r="D47" s="4">
        <v>0</v>
      </c>
      <c r="E47" s="6">
        <v>2</v>
      </c>
      <c r="F47" s="4">
        <v>3</v>
      </c>
      <c r="G47" s="4">
        <v>12</v>
      </c>
      <c r="H47" s="4">
        <v>-9</v>
      </c>
      <c r="I47" s="4">
        <v>1.5</v>
      </c>
      <c r="J47" s="4">
        <v>6</v>
      </c>
      <c r="K47" s="4">
        <v>-4.5</v>
      </c>
      <c r="L47" s="4" t="s">
        <v>19</v>
      </c>
      <c r="M47" s="4">
        <v>78.805000000000007</v>
      </c>
      <c r="N47" s="4">
        <v>97.71</v>
      </c>
      <c r="O47" s="4">
        <v>-18.905000000000001</v>
      </c>
      <c r="P47" s="4">
        <v>79.64</v>
      </c>
      <c r="Q47" s="4">
        <v>77.97</v>
      </c>
      <c r="R47" s="4">
        <v>98.02</v>
      </c>
      <c r="S47" s="4">
        <v>97.4</v>
      </c>
      <c r="T47" s="4">
        <v>1</v>
      </c>
      <c r="U47" s="4">
        <v>0</v>
      </c>
    </row>
    <row r="48" spans="1:21" ht="32.450000000000003" customHeight="1" x14ac:dyDescent="0.5">
      <c r="A48" s="8">
        <v>47</v>
      </c>
      <c r="B48" s="17" t="s">
        <v>45</v>
      </c>
      <c r="C48" s="4">
        <v>3</v>
      </c>
      <c r="D48" s="4">
        <v>0</v>
      </c>
      <c r="E48" s="4">
        <v>3</v>
      </c>
      <c r="F48" s="4">
        <v>4</v>
      </c>
      <c r="G48" s="4">
        <v>18</v>
      </c>
      <c r="H48" s="4">
        <v>-14</v>
      </c>
      <c r="I48" s="4">
        <v>1.333</v>
      </c>
      <c r="J48" s="4">
        <v>6</v>
      </c>
      <c r="K48" s="4">
        <v>-4.6669999999999998</v>
      </c>
      <c r="L48" s="4" t="s">
        <v>19</v>
      </c>
      <c r="M48" s="4">
        <v>88.293000000000006</v>
      </c>
      <c r="N48" s="4">
        <v>95.343000000000004</v>
      </c>
      <c r="O48" s="4">
        <v>-7.05</v>
      </c>
      <c r="P48" s="4">
        <v>95.37</v>
      </c>
      <c r="Q48" s="4">
        <v>82.8</v>
      </c>
      <c r="R48" s="4">
        <v>106.09</v>
      </c>
      <c r="S48" s="4">
        <v>84.3</v>
      </c>
      <c r="T48" s="4">
        <v>1</v>
      </c>
      <c r="U48" s="4">
        <v>0</v>
      </c>
    </row>
    <row r="49" spans="1:21" ht="32.450000000000003" customHeight="1" x14ac:dyDescent="0.5">
      <c r="A49" s="8">
        <v>48</v>
      </c>
      <c r="B49" s="18" t="s">
        <v>41</v>
      </c>
      <c r="C49" s="4">
        <v>1</v>
      </c>
      <c r="D49" s="4">
        <v>0</v>
      </c>
      <c r="E49" s="6">
        <v>1</v>
      </c>
      <c r="F49" s="4">
        <v>1</v>
      </c>
      <c r="G49" s="4">
        <v>6</v>
      </c>
      <c r="H49" s="4">
        <v>-5</v>
      </c>
      <c r="I49" s="4">
        <v>1</v>
      </c>
      <c r="J49" s="4">
        <v>6</v>
      </c>
      <c r="K49" s="4">
        <v>-5</v>
      </c>
      <c r="L49" s="4" t="s">
        <v>19</v>
      </c>
      <c r="M49" s="4">
        <v>92.2</v>
      </c>
      <c r="N49" s="4">
        <v>100.93</v>
      </c>
      <c r="O49" s="4">
        <v>-8.73</v>
      </c>
      <c r="P49" s="4">
        <v>92.2</v>
      </c>
      <c r="Q49" s="4">
        <v>92.2</v>
      </c>
      <c r="R49" s="4">
        <v>100.93</v>
      </c>
      <c r="S49" s="4">
        <v>100.93</v>
      </c>
      <c r="T49" s="4">
        <v>1</v>
      </c>
      <c r="U49" s="4">
        <v>0</v>
      </c>
    </row>
    <row r="50" spans="1:21" ht="32.450000000000003" customHeight="1" x14ac:dyDescent="0.5">
      <c r="A50" s="8">
        <v>49</v>
      </c>
      <c r="B50" s="17" t="s">
        <v>38</v>
      </c>
      <c r="C50" s="4">
        <v>1</v>
      </c>
      <c r="D50" s="4">
        <v>0</v>
      </c>
      <c r="E50" s="4">
        <v>1</v>
      </c>
      <c r="F50" s="4">
        <v>1</v>
      </c>
      <c r="G50" s="4">
        <v>6</v>
      </c>
      <c r="H50" s="4">
        <v>-5</v>
      </c>
      <c r="I50" s="4">
        <v>1</v>
      </c>
      <c r="J50" s="4">
        <v>6</v>
      </c>
      <c r="K50" s="4">
        <v>-5</v>
      </c>
      <c r="L50" s="4" t="s">
        <v>19</v>
      </c>
      <c r="M50" s="4">
        <v>78.08</v>
      </c>
      <c r="N50" s="4">
        <v>93.19</v>
      </c>
      <c r="O50" s="4">
        <v>-15.11</v>
      </c>
      <c r="P50" s="4">
        <v>78.08</v>
      </c>
      <c r="Q50" s="4">
        <v>78.08</v>
      </c>
      <c r="R50" s="4">
        <v>93.19</v>
      </c>
      <c r="S50" s="4">
        <v>93.19</v>
      </c>
      <c r="T50" s="4">
        <v>1</v>
      </c>
      <c r="U50" s="4">
        <v>0</v>
      </c>
    </row>
    <row r="51" spans="1:21" ht="32.450000000000003" customHeight="1" x14ac:dyDescent="0.5">
      <c r="A51" s="8">
        <v>50</v>
      </c>
      <c r="B51" s="17" t="s">
        <v>50</v>
      </c>
      <c r="C51" s="4">
        <v>1</v>
      </c>
      <c r="D51" s="4">
        <v>0</v>
      </c>
      <c r="E51" s="6">
        <v>1</v>
      </c>
      <c r="F51" s="4">
        <v>1</v>
      </c>
      <c r="G51" s="4">
        <v>6</v>
      </c>
      <c r="H51" s="4">
        <v>-5</v>
      </c>
      <c r="I51" s="4">
        <v>1</v>
      </c>
      <c r="J51" s="4">
        <v>6</v>
      </c>
      <c r="K51" s="4">
        <v>-5</v>
      </c>
      <c r="L51" s="4" t="s">
        <v>19</v>
      </c>
      <c r="M51" s="4">
        <v>80.06</v>
      </c>
      <c r="N51" s="4">
        <v>103.7</v>
      </c>
      <c r="O51" s="4">
        <v>-23.64</v>
      </c>
      <c r="P51" s="4">
        <v>80.06</v>
      </c>
      <c r="Q51" s="4">
        <v>80.06</v>
      </c>
      <c r="R51" s="4">
        <v>103.7</v>
      </c>
      <c r="S51" s="4">
        <v>103.7</v>
      </c>
      <c r="T51" s="4">
        <v>1</v>
      </c>
      <c r="U51" s="4">
        <v>0</v>
      </c>
    </row>
    <row r="52" spans="1:21" ht="32.450000000000003" customHeight="1" x14ac:dyDescent="0.5">
      <c r="A52" s="8">
        <v>51</v>
      </c>
      <c r="B52" s="17" t="s">
        <v>47</v>
      </c>
      <c r="C52" s="4">
        <v>5</v>
      </c>
      <c r="D52" s="4">
        <v>0</v>
      </c>
      <c r="E52" s="6">
        <v>5</v>
      </c>
      <c r="F52" s="4">
        <v>4</v>
      </c>
      <c r="G52" s="4">
        <v>30</v>
      </c>
      <c r="H52" s="4">
        <v>-26</v>
      </c>
      <c r="I52" s="4">
        <v>0.8</v>
      </c>
      <c r="J52" s="4">
        <v>6</v>
      </c>
      <c r="K52" s="4">
        <v>-5.2</v>
      </c>
      <c r="L52" s="4" t="s">
        <v>19</v>
      </c>
      <c r="M52" s="4">
        <v>81.486000000000004</v>
      </c>
      <c r="N52" s="4">
        <v>92.653999999999996</v>
      </c>
      <c r="O52" s="4">
        <v>-11.167999999999999</v>
      </c>
      <c r="P52" s="4">
        <v>87.24</v>
      </c>
      <c r="Q52" s="4">
        <v>72.52</v>
      </c>
      <c r="R52" s="4">
        <v>98.02</v>
      </c>
      <c r="S52" s="4">
        <v>88.33</v>
      </c>
      <c r="T52" s="4">
        <v>1</v>
      </c>
      <c r="U52" s="4">
        <v>0</v>
      </c>
    </row>
    <row r="53" spans="1:21" ht="32.450000000000003" customHeight="1" x14ac:dyDescent="0.5">
      <c r="A53" s="8">
        <v>52</v>
      </c>
      <c r="B53" s="17" t="s">
        <v>31</v>
      </c>
      <c r="C53" s="6">
        <v>3</v>
      </c>
      <c r="D53" s="6">
        <v>0</v>
      </c>
      <c r="E53" s="6">
        <v>3</v>
      </c>
      <c r="F53" s="6">
        <v>2</v>
      </c>
      <c r="G53" s="6">
        <v>18</v>
      </c>
      <c r="H53" s="4">
        <v>-16</v>
      </c>
      <c r="I53" s="4">
        <v>0.67</v>
      </c>
      <c r="J53" s="4">
        <v>6</v>
      </c>
      <c r="K53" s="4">
        <v>-5.33</v>
      </c>
      <c r="L53" s="4" t="s">
        <v>19</v>
      </c>
      <c r="M53" s="4">
        <v>87.206699999999998</v>
      </c>
      <c r="N53" s="4">
        <v>98.82</v>
      </c>
      <c r="O53" s="4">
        <v>-11.613300000000001</v>
      </c>
      <c r="P53" s="4">
        <v>90.35</v>
      </c>
      <c r="Q53" s="4">
        <v>83.34</v>
      </c>
      <c r="R53" s="4">
        <v>104.86</v>
      </c>
      <c r="S53" s="6">
        <v>91.63</v>
      </c>
      <c r="T53" s="4">
        <v>1</v>
      </c>
      <c r="U53" s="4">
        <v>0</v>
      </c>
    </row>
    <row r="54" spans="1:21" ht="32.450000000000003" customHeight="1" x14ac:dyDescent="0.5">
      <c r="A54" s="8">
        <v>53</v>
      </c>
      <c r="B54" s="8" t="s">
        <v>95</v>
      </c>
      <c r="C54" s="4">
        <v>2</v>
      </c>
      <c r="D54" s="4">
        <v>0</v>
      </c>
      <c r="E54" s="4">
        <v>2</v>
      </c>
      <c r="F54" s="4">
        <v>1</v>
      </c>
      <c r="G54" s="4">
        <v>12</v>
      </c>
      <c r="H54" s="4">
        <v>11</v>
      </c>
      <c r="I54" s="4">
        <v>0.5</v>
      </c>
      <c r="J54" s="4">
        <v>6</v>
      </c>
      <c r="K54" s="4">
        <v>-5.5</v>
      </c>
      <c r="L54" s="4" t="s">
        <v>19</v>
      </c>
      <c r="M54" s="4">
        <v>79.025000000000006</v>
      </c>
      <c r="N54" s="4">
        <v>98.314999999999998</v>
      </c>
      <c r="O54" s="4">
        <f>M54-N54</f>
        <v>-19.289999999999992</v>
      </c>
      <c r="P54" s="6">
        <v>82.7</v>
      </c>
      <c r="Q54" s="4">
        <v>75.349999999999994</v>
      </c>
      <c r="R54" s="6">
        <v>106.09</v>
      </c>
      <c r="S54" s="4">
        <v>90.54</v>
      </c>
      <c r="T54" s="4">
        <v>1</v>
      </c>
      <c r="U54" s="4">
        <v>0</v>
      </c>
    </row>
    <row r="55" spans="1:21" ht="40.450000000000003" customHeight="1" x14ac:dyDescent="0.5">
      <c r="A55" s="8">
        <v>54</v>
      </c>
      <c r="B55" s="25" t="s">
        <v>104</v>
      </c>
      <c r="C55" s="4">
        <v>1</v>
      </c>
      <c r="D55" s="4">
        <v>0</v>
      </c>
      <c r="E55" s="4">
        <v>1</v>
      </c>
      <c r="F55" s="4">
        <v>0</v>
      </c>
      <c r="G55" s="4">
        <v>6</v>
      </c>
      <c r="H55" s="4">
        <v>-6</v>
      </c>
      <c r="I55" s="4">
        <v>0</v>
      </c>
      <c r="J55" s="4">
        <v>6</v>
      </c>
      <c r="K55" s="4">
        <v>-6</v>
      </c>
      <c r="L55" s="4">
        <v>0</v>
      </c>
      <c r="M55" s="4">
        <v>84.28</v>
      </c>
      <c r="N55" s="4">
        <v>99.1</v>
      </c>
      <c r="O55" s="4">
        <v>-14.82</v>
      </c>
      <c r="P55" s="4">
        <v>84.28</v>
      </c>
      <c r="Q55" s="4">
        <v>84.28</v>
      </c>
      <c r="R55" s="4">
        <v>99.1</v>
      </c>
      <c r="S55" s="4">
        <v>99.1</v>
      </c>
      <c r="T55" s="4">
        <v>1</v>
      </c>
      <c r="U55" s="4">
        <v>0</v>
      </c>
    </row>
    <row r="56" spans="1:21" ht="40.35" customHeight="1" x14ac:dyDescent="0.5">
      <c r="A56" s="8">
        <v>55</v>
      </c>
      <c r="B56" s="17" t="s">
        <v>42</v>
      </c>
      <c r="C56" s="4">
        <v>1</v>
      </c>
      <c r="D56" s="4">
        <v>0</v>
      </c>
      <c r="E56" s="6">
        <v>1</v>
      </c>
      <c r="F56" s="4">
        <v>0</v>
      </c>
      <c r="G56" s="4">
        <v>6</v>
      </c>
      <c r="H56" s="4">
        <v>-6</v>
      </c>
      <c r="I56" s="4">
        <v>0</v>
      </c>
      <c r="J56" s="4">
        <v>6</v>
      </c>
      <c r="K56" s="4">
        <v>-6</v>
      </c>
      <c r="L56" s="4" t="s">
        <v>19</v>
      </c>
      <c r="M56" s="4">
        <v>86.68</v>
      </c>
      <c r="N56" s="4">
        <v>102.48</v>
      </c>
      <c r="O56" s="4">
        <v>-15.8</v>
      </c>
      <c r="P56" s="4">
        <v>86.68</v>
      </c>
      <c r="Q56" s="4">
        <v>86.68</v>
      </c>
      <c r="R56" s="4">
        <v>102.48</v>
      </c>
      <c r="S56" s="4">
        <v>102.48</v>
      </c>
      <c r="T56" s="4">
        <v>1</v>
      </c>
      <c r="U56" s="4">
        <v>0</v>
      </c>
    </row>
    <row r="57" spans="1:21" ht="40.450000000000003" customHeight="1" x14ac:dyDescent="0.5">
      <c r="A57" s="8">
        <v>56</v>
      </c>
      <c r="B57" s="17" t="s">
        <v>61</v>
      </c>
      <c r="C57" s="4">
        <v>1</v>
      </c>
      <c r="D57" s="4">
        <v>0</v>
      </c>
      <c r="E57" s="4">
        <v>1</v>
      </c>
      <c r="F57" s="4">
        <v>0</v>
      </c>
      <c r="G57" s="4">
        <v>6</v>
      </c>
      <c r="H57" s="4">
        <v>-6</v>
      </c>
      <c r="I57" s="4">
        <v>0</v>
      </c>
      <c r="J57" s="4">
        <v>6</v>
      </c>
      <c r="K57" s="4">
        <v>-6</v>
      </c>
      <c r="L57" s="4" t="s">
        <v>19</v>
      </c>
      <c r="M57" s="4">
        <v>78.45</v>
      </c>
      <c r="N57" s="4">
        <v>95.94</v>
      </c>
      <c r="O57" s="4">
        <v>-17.489999999999998</v>
      </c>
      <c r="P57" s="4">
        <v>78.45</v>
      </c>
      <c r="Q57" s="4">
        <v>78.45</v>
      </c>
      <c r="R57" s="4">
        <v>95.94</v>
      </c>
      <c r="S57" s="4">
        <v>95.94</v>
      </c>
      <c r="T57" s="4">
        <v>1</v>
      </c>
      <c r="U57" s="4">
        <v>0</v>
      </c>
    </row>
    <row r="58" spans="1:21" ht="40.450000000000003" customHeight="1" x14ac:dyDescent="0.5">
      <c r="A58" s="8">
        <v>57</v>
      </c>
      <c r="B58" s="17" t="s">
        <v>40</v>
      </c>
      <c r="C58" s="4">
        <v>1</v>
      </c>
      <c r="D58" s="4">
        <v>0</v>
      </c>
      <c r="E58" s="6">
        <v>1</v>
      </c>
      <c r="F58" s="4">
        <v>0</v>
      </c>
      <c r="G58" s="4">
        <v>6</v>
      </c>
      <c r="H58" s="4">
        <v>-6</v>
      </c>
      <c r="I58" s="4">
        <v>0</v>
      </c>
      <c r="J58" s="4">
        <v>6</v>
      </c>
      <c r="K58" s="4">
        <v>-6</v>
      </c>
      <c r="L58" s="4" t="s">
        <v>19</v>
      </c>
      <c r="M58" s="4">
        <v>80.14</v>
      </c>
      <c r="N58" s="4">
        <v>100.2</v>
      </c>
      <c r="O58" s="4">
        <v>-20.059999999999999</v>
      </c>
      <c r="P58" s="4">
        <v>80.14</v>
      </c>
      <c r="Q58" s="4">
        <v>80.14</v>
      </c>
      <c r="R58" s="4">
        <v>100.2</v>
      </c>
      <c r="S58" s="4">
        <v>100.2</v>
      </c>
      <c r="T58" s="4">
        <v>1</v>
      </c>
      <c r="U58" s="4">
        <v>0</v>
      </c>
    </row>
    <row r="59" spans="1:21" ht="40.450000000000003" customHeight="1" x14ac:dyDescent="0.5">
      <c r="A59" s="8">
        <v>58</v>
      </c>
      <c r="B59" s="19" t="s">
        <v>90</v>
      </c>
      <c r="C59" s="4">
        <v>1</v>
      </c>
      <c r="D59" s="4">
        <v>0</v>
      </c>
      <c r="E59" s="4">
        <v>1</v>
      </c>
      <c r="F59" s="4">
        <v>0</v>
      </c>
      <c r="G59" s="4">
        <v>6</v>
      </c>
      <c r="H59" s="4">
        <v>-6</v>
      </c>
      <c r="I59" s="4">
        <v>0</v>
      </c>
      <c r="J59" s="4">
        <f>G59/C59</f>
        <v>6</v>
      </c>
      <c r="K59" s="4">
        <v>-6</v>
      </c>
      <c r="L59" s="4" t="s">
        <v>19</v>
      </c>
      <c r="M59" s="4">
        <v>73.3</v>
      </c>
      <c r="N59" s="4">
        <v>94.93</v>
      </c>
      <c r="O59" s="4">
        <v>-21.63</v>
      </c>
      <c r="P59" s="4">
        <v>73.3</v>
      </c>
      <c r="Q59" s="4">
        <v>73.3</v>
      </c>
      <c r="R59" s="4">
        <v>94.93</v>
      </c>
      <c r="S59" s="4">
        <v>94.93</v>
      </c>
      <c r="T59" s="4">
        <v>1</v>
      </c>
      <c r="U59" s="4">
        <v>0</v>
      </c>
    </row>
    <row r="60" spans="1:21" ht="40.450000000000003" customHeight="1" x14ac:dyDescent="0.5">
      <c r="A60" s="8">
        <v>59</v>
      </c>
      <c r="B60" s="19" t="s">
        <v>86</v>
      </c>
      <c r="C60" s="4">
        <v>1</v>
      </c>
      <c r="D60" s="4">
        <v>0</v>
      </c>
      <c r="E60" s="4">
        <v>1</v>
      </c>
      <c r="F60" s="4">
        <v>0</v>
      </c>
      <c r="G60" s="4">
        <v>6</v>
      </c>
      <c r="H60" s="4">
        <v>-6</v>
      </c>
      <c r="I60" s="4">
        <v>0</v>
      </c>
      <c r="J60" s="4">
        <v>6</v>
      </c>
      <c r="K60" s="4">
        <v>-6</v>
      </c>
      <c r="L60" s="4" t="s">
        <v>19</v>
      </c>
      <c r="M60" s="4">
        <v>63.2</v>
      </c>
      <c r="N60" s="4">
        <v>95.9</v>
      </c>
      <c r="O60" s="4">
        <v>-32.700000000000003</v>
      </c>
      <c r="P60" s="4">
        <v>63.2</v>
      </c>
      <c r="Q60" s="4">
        <v>63.2</v>
      </c>
      <c r="R60" s="4">
        <v>95.9</v>
      </c>
      <c r="S60" s="4">
        <v>95.9</v>
      </c>
      <c r="T60" s="4">
        <v>1</v>
      </c>
      <c r="U60" s="4">
        <v>0</v>
      </c>
    </row>
  </sheetData>
  <sortState ref="A2:X73">
    <sortCondition descending="1" ref="U2:U70"/>
    <sortCondition descending="1" ref="T2:T70"/>
    <sortCondition descending="1" ref="L2:L70"/>
    <sortCondition descending="1" ref="K2:K70"/>
    <sortCondition ref="H2:H70"/>
  </sortState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opLeftCell="G1" workbookViewId="0">
      <selection activeCell="L11" sqref="L11"/>
    </sheetView>
  </sheetViews>
  <sheetFormatPr defaultRowHeight="14.35" x14ac:dyDescent="0.5"/>
  <cols>
    <col min="1" max="15" width="8.52734375" style="9" customWidth="1"/>
  </cols>
  <sheetData>
    <row r="1" spans="1:15" ht="31.2" customHeight="1" x14ac:dyDescent="0.5">
      <c r="A1" s="10" t="s">
        <v>65</v>
      </c>
      <c r="B1" s="11" t="s">
        <v>66</v>
      </c>
      <c r="C1" s="11" t="s">
        <v>67</v>
      </c>
      <c r="D1" s="10">
        <v>110</v>
      </c>
      <c r="E1" s="11" t="s">
        <v>68</v>
      </c>
      <c r="F1" s="10">
        <v>100</v>
      </c>
      <c r="G1" s="11" t="s">
        <v>69</v>
      </c>
      <c r="H1" s="10">
        <v>90</v>
      </c>
      <c r="I1" s="11" t="s">
        <v>70</v>
      </c>
      <c r="J1" s="10">
        <v>80</v>
      </c>
      <c r="K1" s="11" t="s">
        <v>71</v>
      </c>
      <c r="L1" s="10">
        <v>70</v>
      </c>
      <c r="M1" s="11" t="s">
        <v>72</v>
      </c>
      <c r="N1" s="10">
        <v>60</v>
      </c>
      <c r="O1" s="11" t="s">
        <v>73</v>
      </c>
    </row>
    <row r="2" spans="1:15" x14ac:dyDescent="0.5">
      <c r="A2" s="11">
        <v>1</v>
      </c>
      <c r="B2" s="11">
        <v>240</v>
      </c>
      <c r="C2" s="1">
        <v>90.688999999999993</v>
      </c>
      <c r="D2" s="10">
        <v>2</v>
      </c>
      <c r="E2" s="11">
        <f>D2/(B2)*100</f>
        <v>0.83333333333333337</v>
      </c>
      <c r="F2" s="10">
        <v>30</v>
      </c>
      <c r="G2" s="11">
        <f>F2/(B2)*100</f>
        <v>12.5</v>
      </c>
      <c r="H2" s="10">
        <v>98</v>
      </c>
      <c r="I2" s="11">
        <f>H2/(B2)*100</f>
        <v>40.833333333333336</v>
      </c>
      <c r="J2" s="10">
        <v>83</v>
      </c>
      <c r="K2" s="11">
        <f>J2/(B2)*100</f>
        <v>34.583333333333336</v>
      </c>
      <c r="L2" s="10">
        <v>25</v>
      </c>
      <c r="M2" s="11">
        <f>L2/(B2)*100</f>
        <v>10.416666666666668</v>
      </c>
      <c r="N2" s="10">
        <v>2</v>
      </c>
      <c r="O2" s="11">
        <f>N2/(B2)*100</f>
        <v>0.83333333333333337</v>
      </c>
    </row>
    <row r="3" spans="1:15" x14ac:dyDescent="0.5">
      <c r="A3" s="11" t="s">
        <v>28</v>
      </c>
      <c r="B3" s="11">
        <v>120</v>
      </c>
      <c r="C3" s="11">
        <v>97.382999999999996</v>
      </c>
      <c r="D3" s="10">
        <v>2</v>
      </c>
      <c r="E3" s="11">
        <f t="shared" ref="E3:E5" si="0">D3/(B3)*100</f>
        <v>1.6666666666666667</v>
      </c>
      <c r="F3" s="10">
        <v>36</v>
      </c>
      <c r="G3" s="11">
        <f t="shared" ref="G3:G5" si="1">F3/(B3)*100</f>
        <v>30</v>
      </c>
      <c r="H3" s="10">
        <v>72</v>
      </c>
      <c r="I3" s="11">
        <f t="shared" ref="I3:I5" si="2">H3/(B3)*100</f>
        <v>60</v>
      </c>
      <c r="J3" s="10">
        <v>10</v>
      </c>
      <c r="K3" s="11">
        <f>J3/(B3)*100</f>
        <v>8.3333333333333321</v>
      </c>
      <c r="L3" s="10">
        <v>0</v>
      </c>
      <c r="M3" s="11">
        <f t="shared" ref="M3:M5" si="3">L3/(B3*2)*100</f>
        <v>0</v>
      </c>
      <c r="N3" s="10">
        <v>0</v>
      </c>
      <c r="O3" s="11">
        <f t="shared" ref="O3:O5" si="4">N3/(B3*2)*100</f>
        <v>0</v>
      </c>
    </row>
    <row r="4" spans="1:15" x14ac:dyDescent="0.5">
      <c r="A4" s="11" t="s">
        <v>23</v>
      </c>
      <c r="B4" s="11">
        <v>60</v>
      </c>
      <c r="C4" s="11">
        <v>98.305999999999997</v>
      </c>
      <c r="D4" s="10">
        <v>1</v>
      </c>
      <c r="E4" s="11">
        <f t="shared" si="0"/>
        <v>1.6666666666666667</v>
      </c>
      <c r="F4" s="10">
        <v>22</v>
      </c>
      <c r="G4" s="11">
        <f t="shared" si="1"/>
        <v>36.666666666666664</v>
      </c>
      <c r="H4" s="10">
        <v>37</v>
      </c>
      <c r="I4" s="11">
        <f t="shared" si="2"/>
        <v>61.666666666666671</v>
      </c>
      <c r="J4" s="10">
        <v>0</v>
      </c>
      <c r="K4" s="11">
        <f t="shared" ref="K4:K5" si="5">J4/(B4*2)*100</f>
        <v>0</v>
      </c>
      <c r="L4" s="10">
        <v>0</v>
      </c>
      <c r="M4" s="11">
        <f t="shared" si="3"/>
        <v>0</v>
      </c>
      <c r="N4" s="10">
        <v>0</v>
      </c>
      <c r="O4" s="11">
        <f t="shared" si="4"/>
        <v>0</v>
      </c>
    </row>
    <row r="5" spans="1:15" x14ac:dyDescent="0.5">
      <c r="A5" s="11" t="s">
        <v>74</v>
      </c>
      <c r="B5" s="11">
        <v>30</v>
      </c>
      <c r="C5" s="11">
        <v>99.683999999999997</v>
      </c>
      <c r="D5" s="10">
        <v>0</v>
      </c>
      <c r="E5" s="11">
        <f t="shared" si="0"/>
        <v>0</v>
      </c>
      <c r="F5" s="10">
        <v>10</v>
      </c>
      <c r="G5" s="11">
        <f t="shared" si="1"/>
        <v>33.333333333333329</v>
      </c>
      <c r="H5" s="10">
        <v>20</v>
      </c>
      <c r="I5" s="11">
        <f t="shared" si="2"/>
        <v>66.666666666666657</v>
      </c>
      <c r="J5" s="10">
        <v>0</v>
      </c>
      <c r="K5" s="11">
        <f t="shared" si="5"/>
        <v>0</v>
      </c>
      <c r="L5" s="10">
        <v>0</v>
      </c>
      <c r="M5" s="11">
        <f t="shared" si="3"/>
        <v>0</v>
      </c>
      <c r="N5" s="10">
        <v>0</v>
      </c>
      <c r="O5" s="11">
        <f t="shared" si="4"/>
        <v>0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9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12" ht="15" customHeight="1" x14ac:dyDescent="0.5">
      <c r="A1" t="s">
        <v>18</v>
      </c>
      <c r="B1" s="1">
        <v>1</v>
      </c>
      <c r="C1" s="1">
        <v>81.31</v>
      </c>
      <c r="D1" t="s">
        <v>39</v>
      </c>
      <c r="E1" s="1">
        <v>6</v>
      </c>
      <c r="F1" s="1">
        <v>94.11</v>
      </c>
      <c r="G1" s="1" t="s">
        <v>75</v>
      </c>
      <c r="H1" s="1">
        <v>2015</v>
      </c>
      <c r="I1" s="1">
        <v>1</v>
      </c>
      <c r="J1" s="1">
        <v>8</v>
      </c>
    </row>
    <row r="2" spans="1:12" ht="15" customHeight="1" x14ac:dyDescent="0.5">
      <c r="A2" t="s">
        <v>18</v>
      </c>
      <c r="B2" s="1">
        <v>4</v>
      </c>
      <c r="C2" s="1">
        <v>87.12</v>
      </c>
      <c r="D2" t="s">
        <v>52</v>
      </c>
      <c r="E2" s="1">
        <v>6</v>
      </c>
      <c r="F2" s="1">
        <v>90.94</v>
      </c>
      <c r="G2" t="s">
        <v>75</v>
      </c>
      <c r="H2" s="1">
        <v>2016</v>
      </c>
      <c r="I2" s="1">
        <v>1</v>
      </c>
      <c r="J2" s="1">
        <v>8</v>
      </c>
    </row>
    <row r="3" spans="1:12" ht="15" customHeight="1" x14ac:dyDescent="0.5">
      <c r="A3" t="s">
        <v>18</v>
      </c>
      <c r="B3" s="1">
        <v>2</v>
      </c>
      <c r="C3" s="1">
        <v>85.5</v>
      </c>
      <c r="D3" t="s">
        <v>81</v>
      </c>
      <c r="E3" s="1">
        <v>6</v>
      </c>
      <c r="F3" s="1">
        <v>88.29</v>
      </c>
      <c r="G3" t="s">
        <v>75</v>
      </c>
      <c r="H3" s="1">
        <v>2017</v>
      </c>
      <c r="I3" s="1">
        <v>1</v>
      </c>
      <c r="J3" s="1">
        <v>4</v>
      </c>
      <c r="K3" s="1"/>
      <c r="L3" s="1"/>
    </row>
    <row r="4" spans="1:12" ht="15" customHeight="1" x14ac:dyDescent="0.5">
      <c r="A4" s="2" t="s">
        <v>20</v>
      </c>
      <c r="B4" s="3">
        <v>6</v>
      </c>
      <c r="C4" s="3">
        <v>103.7</v>
      </c>
      <c r="D4" s="2" t="s">
        <v>50</v>
      </c>
      <c r="E4" s="3">
        <v>1</v>
      </c>
      <c r="F4" s="3">
        <v>80.06</v>
      </c>
      <c r="G4" s="1" t="s">
        <v>76</v>
      </c>
      <c r="H4" s="1">
        <v>2013</v>
      </c>
      <c r="I4" s="1">
        <v>1</v>
      </c>
      <c r="J4" s="1">
        <v>7</v>
      </c>
    </row>
    <row r="5" spans="1:12" ht="15" customHeight="1" x14ac:dyDescent="0.5">
      <c r="A5" s="12" t="s">
        <v>20</v>
      </c>
      <c r="B5" s="13">
        <v>8</v>
      </c>
      <c r="C5" s="13">
        <v>99.02</v>
      </c>
      <c r="D5" s="12" t="s">
        <v>64</v>
      </c>
      <c r="E5" s="13">
        <v>5</v>
      </c>
      <c r="F5" s="13">
        <v>97.19</v>
      </c>
      <c r="G5" s="1" t="s">
        <v>76</v>
      </c>
      <c r="H5" s="1">
        <v>2013</v>
      </c>
      <c r="I5" s="1" t="s">
        <v>28</v>
      </c>
      <c r="J5" s="1">
        <v>12</v>
      </c>
    </row>
    <row r="6" spans="1:12" ht="15" customHeight="1" x14ac:dyDescent="0.5">
      <c r="A6" s="14" t="s">
        <v>20</v>
      </c>
      <c r="B6" s="13">
        <v>6</v>
      </c>
      <c r="C6" s="13">
        <v>93.85</v>
      </c>
      <c r="D6" s="14" t="s">
        <v>59</v>
      </c>
      <c r="E6" s="13">
        <v>2</v>
      </c>
      <c r="F6" s="13">
        <v>87.54</v>
      </c>
      <c r="G6" s="1" t="s">
        <v>76</v>
      </c>
      <c r="H6" s="1">
        <v>2015</v>
      </c>
      <c r="I6" s="1">
        <v>1</v>
      </c>
      <c r="J6" s="1">
        <v>7</v>
      </c>
    </row>
    <row r="7" spans="1:12" ht="15" customHeight="1" x14ac:dyDescent="0.5">
      <c r="A7" s="14" t="s">
        <v>20</v>
      </c>
      <c r="B7" s="13">
        <v>10</v>
      </c>
      <c r="C7" s="13">
        <v>93.08</v>
      </c>
      <c r="D7" s="14" t="s">
        <v>54</v>
      </c>
      <c r="E7" s="13">
        <v>9</v>
      </c>
      <c r="F7" s="13">
        <v>93.08</v>
      </c>
      <c r="G7" s="1" t="s">
        <v>76</v>
      </c>
      <c r="H7" s="1">
        <v>2015</v>
      </c>
      <c r="I7" s="1" t="s">
        <v>23</v>
      </c>
      <c r="J7" s="1">
        <v>14</v>
      </c>
    </row>
    <row r="8" spans="1:12" ht="15" customHeight="1" x14ac:dyDescent="0.5">
      <c r="A8" s="14" t="s">
        <v>20</v>
      </c>
      <c r="B8" s="13">
        <v>6</v>
      </c>
      <c r="C8" s="13">
        <v>93.13</v>
      </c>
      <c r="D8" s="14" t="s">
        <v>57</v>
      </c>
      <c r="E8" s="13">
        <v>3</v>
      </c>
      <c r="F8" s="13">
        <v>87.75</v>
      </c>
      <c r="G8" s="13" t="s">
        <v>76</v>
      </c>
      <c r="H8" s="13">
        <v>2016</v>
      </c>
      <c r="I8" s="1">
        <v>1</v>
      </c>
      <c r="J8" s="1">
        <v>3</v>
      </c>
    </row>
    <row r="9" spans="1:12" ht="15" customHeight="1" x14ac:dyDescent="0.5">
      <c r="A9" t="s">
        <v>20</v>
      </c>
      <c r="B9" s="1">
        <v>6</v>
      </c>
      <c r="C9" s="1">
        <v>89.14</v>
      </c>
      <c r="D9" t="s">
        <v>47</v>
      </c>
      <c r="E9" s="1">
        <v>1</v>
      </c>
      <c r="F9" s="1">
        <v>87.24</v>
      </c>
      <c r="G9" s="1" t="s">
        <v>75</v>
      </c>
      <c r="H9" s="1">
        <v>2015</v>
      </c>
      <c r="I9" s="1">
        <v>1</v>
      </c>
      <c r="J9" s="1">
        <v>4</v>
      </c>
    </row>
    <row r="10" spans="1:12" ht="15" customHeight="1" x14ac:dyDescent="0.5">
      <c r="A10" t="s">
        <v>20</v>
      </c>
      <c r="B10" s="1">
        <v>6</v>
      </c>
      <c r="C10" s="1">
        <v>91.49</v>
      </c>
      <c r="D10" t="s">
        <v>35</v>
      </c>
      <c r="E10" s="1">
        <v>3</v>
      </c>
      <c r="F10" s="1">
        <v>88.3</v>
      </c>
      <c r="G10" t="s">
        <v>75</v>
      </c>
      <c r="H10" s="1">
        <v>2016</v>
      </c>
      <c r="I10" s="1">
        <v>1</v>
      </c>
      <c r="J10" s="1">
        <v>3</v>
      </c>
    </row>
    <row r="11" spans="1:12" ht="15" customHeight="1" x14ac:dyDescent="0.5">
      <c r="A11" s="14" t="s">
        <v>20</v>
      </c>
      <c r="B11" s="1">
        <v>6</v>
      </c>
      <c r="C11" s="1">
        <v>101.97</v>
      </c>
      <c r="D11" t="s">
        <v>35</v>
      </c>
      <c r="E11" s="1">
        <v>2</v>
      </c>
      <c r="F11" s="1">
        <v>82.99</v>
      </c>
      <c r="G11" s="14" t="s">
        <v>77</v>
      </c>
      <c r="H11" s="1">
        <v>2015</v>
      </c>
      <c r="I11" s="1">
        <v>1</v>
      </c>
      <c r="J11" s="1">
        <v>3</v>
      </c>
    </row>
    <row r="12" spans="1:12" ht="15" customHeight="1" x14ac:dyDescent="0.5">
      <c r="A12" s="14" t="s">
        <v>20</v>
      </c>
      <c r="B12" s="1">
        <v>8</v>
      </c>
      <c r="C12" s="1">
        <v>100.23</v>
      </c>
      <c r="D12" t="s">
        <v>36</v>
      </c>
      <c r="E12" s="1">
        <v>4</v>
      </c>
      <c r="F12" s="1">
        <v>100.79</v>
      </c>
      <c r="G12" s="14" t="s">
        <v>77</v>
      </c>
      <c r="H12" s="1">
        <v>2015</v>
      </c>
      <c r="I12" s="1" t="s">
        <v>28</v>
      </c>
      <c r="J12" s="1">
        <v>10</v>
      </c>
    </row>
    <row r="13" spans="1:12" ht="15" customHeight="1" x14ac:dyDescent="0.5">
      <c r="A13" s="14" t="s">
        <v>20</v>
      </c>
      <c r="B13" s="1">
        <v>10</v>
      </c>
      <c r="C13" s="1">
        <v>100.56</v>
      </c>
      <c r="D13" t="s">
        <v>53</v>
      </c>
      <c r="E13" s="1">
        <v>9</v>
      </c>
      <c r="F13" s="1">
        <v>99.57</v>
      </c>
      <c r="G13" s="14" t="s">
        <v>77</v>
      </c>
      <c r="H13" s="1">
        <v>2015</v>
      </c>
      <c r="I13" s="1" t="s">
        <v>23</v>
      </c>
      <c r="J13" s="1">
        <v>13</v>
      </c>
    </row>
    <row r="14" spans="1:12" ht="15" customHeight="1" x14ac:dyDescent="0.5">
      <c r="A14" s="14" t="s">
        <v>20</v>
      </c>
      <c r="B14" s="1">
        <v>11</v>
      </c>
      <c r="C14" s="1">
        <v>103.16</v>
      </c>
      <c r="D14" t="s">
        <v>54</v>
      </c>
      <c r="E14" s="1">
        <v>10</v>
      </c>
      <c r="F14" s="1">
        <v>97.7</v>
      </c>
      <c r="G14" s="14" t="s">
        <v>77</v>
      </c>
      <c r="H14" s="1">
        <v>2015</v>
      </c>
      <c r="I14" s="1" t="s">
        <v>74</v>
      </c>
      <c r="J14" s="1">
        <v>15</v>
      </c>
    </row>
    <row r="15" spans="1:12" ht="15" customHeight="1" x14ac:dyDescent="0.5">
      <c r="A15" t="s">
        <v>20</v>
      </c>
      <c r="B15" s="1">
        <v>6</v>
      </c>
      <c r="C15" s="1">
        <v>95.94</v>
      </c>
      <c r="D15" t="s">
        <v>61</v>
      </c>
      <c r="E15" s="1">
        <v>0</v>
      </c>
      <c r="F15" s="1">
        <v>78.45</v>
      </c>
      <c r="G15" s="1" t="s">
        <v>77</v>
      </c>
      <c r="H15" s="1">
        <v>2016</v>
      </c>
      <c r="I15" s="1">
        <v>1</v>
      </c>
      <c r="J15" s="1">
        <v>8</v>
      </c>
    </row>
    <row r="16" spans="1:12" ht="15" customHeight="1" x14ac:dyDescent="0.5">
      <c r="A16" t="s">
        <v>20</v>
      </c>
      <c r="B16" s="1">
        <v>10</v>
      </c>
      <c r="C16" s="1">
        <v>101.71</v>
      </c>
      <c r="D16" t="s">
        <v>53</v>
      </c>
      <c r="E16" s="1">
        <v>9</v>
      </c>
      <c r="F16" s="1">
        <v>107.57</v>
      </c>
      <c r="G16" s="1" t="s">
        <v>77</v>
      </c>
      <c r="H16" s="1">
        <v>2016</v>
      </c>
      <c r="I16" s="1" t="s">
        <v>28</v>
      </c>
      <c r="J16" s="1">
        <v>12</v>
      </c>
    </row>
    <row r="17" spans="1:10" ht="15" customHeight="1" x14ac:dyDescent="0.5">
      <c r="A17" t="s">
        <v>20</v>
      </c>
      <c r="B17" s="1">
        <v>11</v>
      </c>
      <c r="C17" s="1">
        <v>100.28</v>
      </c>
      <c r="D17" t="s">
        <v>39</v>
      </c>
      <c r="E17" s="1">
        <v>9</v>
      </c>
      <c r="F17" s="1">
        <v>94.51</v>
      </c>
      <c r="G17" s="1" t="s">
        <v>77</v>
      </c>
      <c r="H17" s="1">
        <v>2016</v>
      </c>
      <c r="I17" s="1" t="s">
        <v>23</v>
      </c>
      <c r="J17" s="1">
        <v>14</v>
      </c>
    </row>
    <row r="18" spans="1:10" ht="15" customHeight="1" x14ac:dyDescent="0.5">
      <c r="A18" s="12" t="s">
        <v>20</v>
      </c>
      <c r="B18" s="13">
        <v>7</v>
      </c>
      <c r="C18" s="13">
        <v>95.02</v>
      </c>
      <c r="D18" s="12" t="s">
        <v>49</v>
      </c>
      <c r="E18" s="13">
        <v>10</v>
      </c>
      <c r="F18" s="13">
        <v>99.9</v>
      </c>
      <c r="G18" s="1" t="s">
        <v>76</v>
      </c>
      <c r="H18" s="1">
        <v>2013</v>
      </c>
      <c r="I18" s="1" t="s">
        <v>23</v>
      </c>
      <c r="J18" s="1">
        <v>14</v>
      </c>
    </row>
    <row r="19" spans="1:10" ht="15" customHeight="1" x14ac:dyDescent="0.5">
      <c r="A19" s="14" t="s">
        <v>20</v>
      </c>
      <c r="B19" s="13">
        <v>3</v>
      </c>
      <c r="C19" s="13">
        <v>94.25</v>
      </c>
      <c r="D19" s="14" t="s">
        <v>53</v>
      </c>
      <c r="E19" s="13">
        <v>11</v>
      </c>
      <c r="F19" s="13">
        <v>99.63</v>
      </c>
      <c r="G19" s="1" t="s">
        <v>76</v>
      </c>
      <c r="H19" s="1">
        <v>2015</v>
      </c>
      <c r="I19" s="1" t="s">
        <v>74</v>
      </c>
      <c r="J19" s="1">
        <v>15</v>
      </c>
    </row>
    <row r="20" spans="1:10" ht="15" customHeight="1" x14ac:dyDescent="0.5">
      <c r="A20" s="15" t="s">
        <v>20</v>
      </c>
      <c r="B20" s="3">
        <v>5</v>
      </c>
      <c r="C20" s="3">
        <v>91.15</v>
      </c>
      <c r="D20" s="15" t="s">
        <v>33</v>
      </c>
      <c r="E20" s="3">
        <v>10</v>
      </c>
      <c r="F20" s="3">
        <v>96.56</v>
      </c>
      <c r="G20" s="13" t="s">
        <v>76</v>
      </c>
      <c r="H20" s="13">
        <v>2016</v>
      </c>
      <c r="I20" s="1" t="s">
        <v>28</v>
      </c>
      <c r="J20" s="1">
        <v>10</v>
      </c>
    </row>
    <row r="21" spans="1:10" ht="15" customHeight="1" x14ac:dyDescent="0.5">
      <c r="A21" t="s">
        <v>20</v>
      </c>
      <c r="B21" s="1">
        <v>7</v>
      </c>
      <c r="C21" s="1">
        <v>91.02</v>
      </c>
      <c r="D21" t="s">
        <v>36</v>
      </c>
      <c r="E21" s="1">
        <v>8</v>
      </c>
      <c r="F21" s="1">
        <v>94.24</v>
      </c>
      <c r="G21" s="1" t="s">
        <v>75</v>
      </c>
      <c r="H21" s="1">
        <v>2015</v>
      </c>
      <c r="I21" s="1" t="s">
        <v>28</v>
      </c>
      <c r="J21" s="1">
        <v>10</v>
      </c>
    </row>
    <row r="22" spans="1:10" ht="15" customHeight="1" x14ac:dyDescent="0.5">
      <c r="A22" t="s">
        <v>20</v>
      </c>
      <c r="B22" s="1">
        <v>8</v>
      </c>
      <c r="C22" s="1">
        <v>101.64</v>
      </c>
      <c r="D22" t="s">
        <v>54</v>
      </c>
      <c r="E22" s="1">
        <v>10</v>
      </c>
      <c r="F22" s="1">
        <v>101.34</v>
      </c>
      <c r="G22" t="s">
        <v>75</v>
      </c>
      <c r="H22" s="1">
        <v>2016</v>
      </c>
      <c r="I22" s="1" t="s">
        <v>28</v>
      </c>
      <c r="J22" s="1">
        <v>10</v>
      </c>
    </row>
    <row r="23" spans="1:10" ht="15" customHeight="1" x14ac:dyDescent="0.5">
      <c r="A23" t="s">
        <v>20</v>
      </c>
      <c r="B23" s="1">
        <v>7</v>
      </c>
      <c r="C23" s="1">
        <v>98.96</v>
      </c>
      <c r="D23" t="s">
        <v>36</v>
      </c>
      <c r="E23" s="1">
        <v>11</v>
      </c>
      <c r="F23" s="1">
        <v>99.6</v>
      </c>
      <c r="G23" s="1" t="s">
        <v>77</v>
      </c>
      <c r="H23" s="1">
        <v>2016</v>
      </c>
      <c r="I23" s="1" t="s">
        <v>74</v>
      </c>
      <c r="J23" s="1">
        <v>15</v>
      </c>
    </row>
    <row r="24" spans="1:10" ht="15" customHeight="1" x14ac:dyDescent="0.5">
      <c r="A24" s="14" t="s">
        <v>78</v>
      </c>
      <c r="B24" s="13">
        <v>8</v>
      </c>
      <c r="C24" s="13">
        <v>93.86</v>
      </c>
      <c r="D24" s="14" t="s">
        <v>36</v>
      </c>
      <c r="E24" s="13">
        <v>7</v>
      </c>
      <c r="F24" s="13">
        <v>105.31</v>
      </c>
      <c r="G24" s="1" t="s">
        <v>76</v>
      </c>
      <c r="H24" s="1">
        <v>2015</v>
      </c>
      <c r="I24" s="1" t="s">
        <v>28</v>
      </c>
      <c r="J24" s="1">
        <v>12</v>
      </c>
    </row>
    <row r="25" spans="1:10" ht="15" customHeight="1" x14ac:dyDescent="0.5">
      <c r="A25" s="2" t="s">
        <v>22</v>
      </c>
      <c r="B25" s="3">
        <v>6</v>
      </c>
      <c r="C25" s="3">
        <v>90.04</v>
      </c>
      <c r="D25" s="2" t="s">
        <v>25</v>
      </c>
      <c r="E25" s="3">
        <v>4</v>
      </c>
      <c r="F25" s="3">
        <v>86.22</v>
      </c>
      <c r="G25" s="1" t="s">
        <v>76</v>
      </c>
      <c r="H25" s="1">
        <v>2013</v>
      </c>
      <c r="I25" s="1">
        <v>1</v>
      </c>
      <c r="J25" s="1">
        <v>4</v>
      </c>
    </row>
    <row r="26" spans="1:10" ht="15" customHeight="1" x14ac:dyDescent="0.5">
      <c r="A26" s="2" t="s">
        <v>22</v>
      </c>
      <c r="B26" s="3">
        <v>1</v>
      </c>
      <c r="C26" s="3">
        <v>81.260000000000005</v>
      </c>
      <c r="D26" s="2" t="s">
        <v>59</v>
      </c>
      <c r="E26" s="3">
        <v>8</v>
      </c>
      <c r="F26" s="3">
        <v>99.82</v>
      </c>
      <c r="G26" s="1" t="s">
        <v>76</v>
      </c>
      <c r="H26" s="1">
        <v>2013</v>
      </c>
      <c r="I26" s="1" t="s">
        <v>28</v>
      </c>
      <c r="J26" s="1">
        <v>10</v>
      </c>
    </row>
    <row r="27" spans="1:10" ht="15" customHeight="1" x14ac:dyDescent="0.5">
      <c r="A27" s="2" t="s">
        <v>25</v>
      </c>
      <c r="B27" s="3">
        <v>4</v>
      </c>
      <c r="C27" s="3">
        <v>86.22</v>
      </c>
      <c r="D27" s="2" t="s">
        <v>22</v>
      </c>
      <c r="E27" s="3">
        <v>6</v>
      </c>
      <c r="F27" s="3">
        <v>90.04</v>
      </c>
      <c r="G27" s="1" t="s">
        <v>76</v>
      </c>
      <c r="H27" s="1">
        <v>2013</v>
      </c>
      <c r="I27" s="1">
        <v>1</v>
      </c>
      <c r="J27" s="1">
        <v>4</v>
      </c>
    </row>
    <row r="28" spans="1:10" ht="15" customHeight="1" x14ac:dyDescent="0.5">
      <c r="A28" t="s">
        <v>25</v>
      </c>
      <c r="B28" s="1">
        <v>2</v>
      </c>
      <c r="C28" s="1">
        <v>79.02</v>
      </c>
      <c r="D28" s="14" t="s">
        <v>39</v>
      </c>
      <c r="E28" s="1">
        <v>6</v>
      </c>
      <c r="F28" s="1">
        <v>88.84</v>
      </c>
      <c r="G28" s="1" t="s">
        <v>75</v>
      </c>
      <c r="H28" s="1">
        <v>2014</v>
      </c>
      <c r="I28" s="1">
        <v>1</v>
      </c>
      <c r="J28" s="1">
        <v>4</v>
      </c>
    </row>
    <row r="29" spans="1:10" ht="15" customHeight="1" x14ac:dyDescent="0.5">
      <c r="A29" t="s">
        <v>26</v>
      </c>
      <c r="B29" s="1">
        <v>2</v>
      </c>
      <c r="C29" s="1">
        <v>83.83</v>
      </c>
      <c r="D29" t="s">
        <v>36</v>
      </c>
      <c r="E29" s="1">
        <v>6</v>
      </c>
      <c r="F29" s="1">
        <v>106.61</v>
      </c>
      <c r="G29" s="1" t="s">
        <v>77</v>
      </c>
      <c r="H29" s="1">
        <v>2016</v>
      </c>
      <c r="I29" s="1">
        <v>1</v>
      </c>
      <c r="J29" s="1">
        <v>1</v>
      </c>
    </row>
    <row r="30" spans="1:10" ht="15" customHeight="1" x14ac:dyDescent="0.5">
      <c r="A30" s="2" t="s">
        <v>27</v>
      </c>
      <c r="B30" s="3">
        <v>6</v>
      </c>
      <c r="C30" s="3">
        <v>83.77</v>
      </c>
      <c r="D30" s="2" t="s">
        <v>54</v>
      </c>
      <c r="E30" s="3">
        <v>5</v>
      </c>
      <c r="F30" s="3">
        <v>85.64</v>
      </c>
      <c r="G30" s="1" t="s">
        <v>76</v>
      </c>
      <c r="H30" s="1">
        <v>2013</v>
      </c>
      <c r="I30" s="1">
        <v>1</v>
      </c>
      <c r="J30" s="1">
        <v>6</v>
      </c>
    </row>
    <row r="31" spans="1:10" ht="15" customHeight="1" x14ac:dyDescent="0.5">
      <c r="A31" s="12" t="s">
        <v>27</v>
      </c>
      <c r="B31" s="13">
        <v>1</v>
      </c>
      <c r="C31" s="13">
        <v>81.97</v>
      </c>
      <c r="D31" s="12" t="s">
        <v>49</v>
      </c>
      <c r="E31" s="13">
        <v>8</v>
      </c>
      <c r="F31" s="13">
        <v>93.87</v>
      </c>
      <c r="G31" s="1" t="s">
        <v>76</v>
      </c>
      <c r="H31" s="1">
        <v>2013</v>
      </c>
      <c r="I31" s="1" t="s">
        <v>28</v>
      </c>
      <c r="J31" s="1">
        <v>11</v>
      </c>
    </row>
    <row r="32" spans="1:10" ht="15" customHeight="1" x14ac:dyDescent="0.5">
      <c r="A32" s="14" t="s">
        <v>27</v>
      </c>
      <c r="B32" s="13">
        <v>0</v>
      </c>
      <c r="C32" s="13">
        <v>86.02</v>
      </c>
      <c r="D32" s="14" t="s">
        <v>53</v>
      </c>
      <c r="E32" s="13">
        <v>6</v>
      </c>
      <c r="F32" s="13">
        <v>100.34</v>
      </c>
      <c r="G32" s="1" t="s">
        <v>76</v>
      </c>
      <c r="H32" s="1">
        <v>2015</v>
      </c>
      <c r="I32" s="1">
        <v>1</v>
      </c>
      <c r="J32" s="1">
        <v>6</v>
      </c>
    </row>
    <row r="33" spans="1:10" ht="15" customHeight="1" x14ac:dyDescent="0.5">
      <c r="A33" t="s">
        <v>27</v>
      </c>
      <c r="B33" s="1">
        <v>4</v>
      </c>
      <c r="C33" s="1">
        <v>82.83</v>
      </c>
      <c r="D33" t="s">
        <v>33</v>
      </c>
      <c r="E33" s="1">
        <v>6</v>
      </c>
      <c r="F33" s="1">
        <v>91.34</v>
      </c>
      <c r="G33" s="1" t="s">
        <v>77</v>
      </c>
      <c r="H33" s="1">
        <v>2016</v>
      </c>
      <c r="I33" s="1">
        <v>1</v>
      </c>
      <c r="J33" s="1">
        <v>3</v>
      </c>
    </row>
    <row r="34" spans="1:10" ht="15" customHeight="1" x14ac:dyDescent="0.5">
      <c r="A34" s="14" t="s">
        <v>29</v>
      </c>
      <c r="B34" s="13">
        <v>0</v>
      </c>
      <c r="C34" s="13">
        <v>84.77</v>
      </c>
      <c r="D34" s="14" t="s">
        <v>54</v>
      </c>
      <c r="E34" s="13">
        <v>6</v>
      </c>
      <c r="F34" s="13">
        <v>90.48</v>
      </c>
      <c r="G34" s="1" t="s">
        <v>76</v>
      </c>
      <c r="H34" s="1">
        <v>2015</v>
      </c>
      <c r="I34" s="1">
        <v>1</v>
      </c>
      <c r="J34" s="1">
        <v>1</v>
      </c>
    </row>
    <row r="35" spans="1:10" ht="15" customHeight="1" x14ac:dyDescent="0.5">
      <c r="A35" s="15" t="s">
        <v>29</v>
      </c>
      <c r="B35" s="3">
        <v>2</v>
      </c>
      <c r="C35" s="3">
        <v>87.36</v>
      </c>
      <c r="D35" s="15" t="s">
        <v>49</v>
      </c>
      <c r="E35" s="3">
        <v>6</v>
      </c>
      <c r="F35" s="3">
        <v>107.89</v>
      </c>
      <c r="G35" s="13" t="s">
        <v>76</v>
      </c>
      <c r="H35" s="13">
        <v>2016</v>
      </c>
      <c r="I35" s="1">
        <v>1</v>
      </c>
      <c r="J35" s="1">
        <v>5</v>
      </c>
    </row>
    <row r="36" spans="1:10" ht="15" customHeight="1" x14ac:dyDescent="0.5">
      <c r="A36" t="s">
        <v>29</v>
      </c>
      <c r="B36" s="1">
        <v>2</v>
      </c>
      <c r="C36" s="1">
        <v>86.97</v>
      </c>
      <c r="D36" t="s">
        <v>54</v>
      </c>
      <c r="E36" s="1">
        <v>6</v>
      </c>
      <c r="F36" s="1">
        <v>97.36</v>
      </c>
      <c r="G36" s="1" t="s">
        <v>77</v>
      </c>
      <c r="H36" s="1">
        <v>2016</v>
      </c>
      <c r="I36" s="1">
        <v>1</v>
      </c>
      <c r="J36" s="1">
        <v>4</v>
      </c>
    </row>
    <row r="37" spans="1:10" ht="15" customHeight="1" x14ac:dyDescent="0.5">
      <c r="A37" t="s">
        <v>29</v>
      </c>
      <c r="B37" s="1">
        <v>3</v>
      </c>
      <c r="C37" s="1">
        <v>91.85</v>
      </c>
      <c r="D37" t="s">
        <v>53</v>
      </c>
      <c r="E37" s="1">
        <v>6</v>
      </c>
      <c r="F37" s="1">
        <v>98.01</v>
      </c>
      <c r="G37" s="1" t="s">
        <v>89</v>
      </c>
      <c r="H37" s="1">
        <v>2017</v>
      </c>
      <c r="I37" s="1">
        <v>1</v>
      </c>
      <c r="J37" s="1">
        <v>6</v>
      </c>
    </row>
    <row r="38" spans="1:10" ht="15" customHeight="1" x14ac:dyDescent="0.5">
      <c r="A38" t="s">
        <v>29</v>
      </c>
      <c r="B38" s="1">
        <v>4</v>
      </c>
      <c r="C38" s="1">
        <v>84.69</v>
      </c>
      <c r="D38" t="s">
        <v>59</v>
      </c>
      <c r="E38" s="1">
        <v>6</v>
      </c>
      <c r="F38" s="1">
        <v>87.9</v>
      </c>
      <c r="G38" s="1" t="s">
        <v>77</v>
      </c>
      <c r="H38" s="1">
        <v>2017</v>
      </c>
      <c r="I38" s="1">
        <v>1</v>
      </c>
      <c r="J38" s="1">
        <v>2</v>
      </c>
    </row>
    <row r="39" spans="1:10" ht="15" customHeight="1" x14ac:dyDescent="0.5">
      <c r="A39" t="s">
        <v>30</v>
      </c>
      <c r="B39" s="1">
        <v>6</v>
      </c>
      <c r="C39" s="1">
        <v>103.58</v>
      </c>
      <c r="D39" t="s">
        <v>53</v>
      </c>
      <c r="E39" s="1">
        <v>2</v>
      </c>
      <c r="F39" s="1">
        <v>111.65</v>
      </c>
      <c r="G39" t="s">
        <v>75</v>
      </c>
      <c r="H39" s="1">
        <v>2016</v>
      </c>
      <c r="I39" s="1">
        <v>1</v>
      </c>
      <c r="J39" s="1">
        <v>7</v>
      </c>
    </row>
    <row r="40" spans="1:10" ht="15" customHeight="1" x14ac:dyDescent="0.5">
      <c r="A40" s="14" t="s">
        <v>30</v>
      </c>
      <c r="B40" s="13">
        <v>3</v>
      </c>
      <c r="C40" s="13">
        <v>92.24</v>
      </c>
      <c r="D40" s="14" t="s">
        <v>53</v>
      </c>
      <c r="E40" s="13">
        <v>6</v>
      </c>
      <c r="F40" s="13">
        <v>95.06</v>
      </c>
      <c r="G40" s="1" t="s">
        <v>76</v>
      </c>
      <c r="H40" s="13">
        <v>2016</v>
      </c>
      <c r="I40" s="1">
        <v>1</v>
      </c>
      <c r="J40" s="1">
        <v>2</v>
      </c>
    </row>
    <row r="41" spans="1:10" ht="15" customHeight="1" x14ac:dyDescent="0.5">
      <c r="A41" t="s">
        <v>30</v>
      </c>
      <c r="B41" s="1">
        <v>2</v>
      </c>
      <c r="C41" s="1">
        <v>109.57</v>
      </c>
      <c r="D41" t="s">
        <v>52</v>
      </c>
      <c r="E41" s="1">
        <v>10</v>
      </c>
      <c r="F41" s="1">
        <v>109.83</v>
      </c>
      <c r="G41" t="s">
        <v>75</v>
      </c>
      <c r="H41" s="1">
        <v>2016</v>
      </c>
      <c r="I41" s="1" t="s">
        <v>28</v>
      </c>
      <c r="J41" s="1">
        <v>12</v>
      </c>
    </row>
    <row r="42" spans="1:10" ht="15" customHeight="1" x14ac:dyDescent="0.5">
      <c r="A42" t="s">
        <v>30</v>
      </c>
      <c r="B42" s="1">
        <v>6</v>
      </c>
      <c r="C42" s="1">
        <v>93.42</v>
      </c>
      <c r="D42" t="s">
        <v>82</v>
      </c>
      <c r="E42" s="1">
        <v>4</v>
      </c>
      <c r="F42" s="1">
        <v>85.71</v>
      </c>
      <c r="G42" s="1" t="s">
        <v>89</v>
      </c>
      <c r="H42" s="1">
        <v>2017</v>
      </c>
      <c r="I42" s="1">
        <v>1</v>
      </c>
      <c r="J42" s="1">
        <v>5</v>
      </c>
    </row>
    <row r="43" spans="1:10" ht="15" customHeight="1" x14ac:dyDescent="0.5">
      <c r="A43" t="s">
        <v>30</v>
      </c>
      <c r="B43" s="1">
        <v>6</v>
      </c>
      <c r="C43" s="1">
        <v>95.11</v>
      </c>
      <c r="D43" t="s">
        <v>52</v>
      </c>
      <c r="E43" s="1">
        <v>4</v>
      </c>
      <c r="F43" s="1">
        <v>90.52</v>
      </c>
      <c r="G43" s="1" t="s">
        <v>77</v>
      </c>
      <c r="H43" s="1">
        <v>2017</v>
      </c>
      <c r="I43" s="1">
        <v>1</v>
      </c>
      <c r="J43" s="1">
        <v>5</v>
      </c>
    </row>
    <row r="44" spans="1:10" ht="15" customHeight="1" x14ac:dyDescent="0.5">
      <c r="A44" t="s">
        <v>30</v>
      </c>
      <c r="B44" s="1">
        <v>10</v>
      </c>
      <c r="C44" s="1">
        <v>100.17</v>
      </c>
      <c r="D44" t="s">
        <v>81</v>
      </c>
      <c r="E44" s="1">
        <v>5</v>
      </c>
      <c r="F44" s="1">
        <v>96.66</v>
      </c>
      <c r="G44" s="1" t="s">
        <v>77</v>
      </c>
      <c r="H44" s="1">
        <v>2017</v>
      </c>
      <c r="I44" s="1" t="s">
        <v>28</v>
      </c>
      <c r="J44" s="1">
        <v>11</v>
      </c>
    </row>
    <row r="45" spans="1:10" ht="15" customHeight="1" x14ac:dyDescent="0.5">
      <c r="A45" t="s">
        <v>30</v>
      </c>
      <c r="B45" s="1">
        <v>11</v>
      </c>
      <c r="C45" s="1">
        <v>94.79</v>
      </c>
      <c r="D45" t="s">
        <v>53</v>
      </c>
      <c r="E45" s="1">
        <v>8</v>
      </c>
      <c r="F45" s="1">
        <v>94.24</v>
      </c>
      <c r="G45" s="1" t="s">
        <v>77</v>
      </c>
      <c r="H45" s="1">
        <v>2017</v>
      </c>
      <c r="I45" s="1" t="s">
        <v>23</v>
      </c>
      <c r="J45" s="1">
        <v>14</v>
      </c>
    </row>
    <row r="46" spans="1:10" ht="15" customHeight="1" x14ac:dyDescent="0.5">
      <c r="A46" t="s">
        <v>30</v>
      </c>
      <c r="B46" s="1">
        <v>5</v>
      </c>
      <c r="C46" s="1">
        <v>93.75</v>
      </c>
      <c r="D46" t="s">
        <v>82</v>
      </c>
      <c r="E46" s="1">
        <v>6</v>
      </c>
      <c r="F46" s="1">
        <v>94.89</v>
      </c>
      <c r="G46" t="s">
        <v>75</v>
      </c>
      <c r="H46" s="1">
        <v>2017</v>
      </c>
      <c r="I46" s="1">
        <v>1</v>
      </c>
      <c r="J46" s="1">
        <v>6</v>
      </c>
    </row>
    <row r="47" spans="1:10" ht="15" customHeight="1" x14ac:dyDescent="0.5">
      <c r="A47" t="s">
        <v>30</v>
      </c>
      <c r="B47" s="1">
        <v>9</v>
      </c>
      <c r="C47" s="1">
        <v>91.22</v>
      </c>
      <c r="D47" t="s">
        <v>53</v>
      </c>
      <c r="E47" s="1">
        <v>10</v>
      </c>
      <c r="F47" s="1">
        <v>97.31</v>
      </c>
      <c r="G47" s="1" t="s">
        <v>89</v>
      </c>
      <c r="H47" s="1">
        <v>2017</v>
      </c>
      <c r="I47" s="1" t="s">
        <v>28</v>
      </c>
      <c r="J47" s="1">
        <v>11</v>
      </c>
    </row>
    <row r="48" spans="1:10" ht="15" customHeight="1" x14ac:dyDescent="0.5">
      <c r="A48" t="s">
        <v>30</v>
      </c>
      <c r="B48" s="1">
        <v>8</v>
      </c>
      <c r="C48" s="1">
        <v>96.63</v>
      </c>
      <c r="D48" t="s">
        <v>46</v>
      </c>
      <c r="E48" s="1">
        <v>11</v>
      </c>
      <c r="F48" s="1">
        <v>95.36</v>
      </c>
      <c r="G48" s="1" t="s">
        <v>77</v>
      </c>
      <c r="H48" s="1">
        <v>2017</v>
      </c>
      <c r="I48" s="1" t="s">
        <v>74</v>
      </c>
      <c r="J48" s="1">
        <v>15</v>
      </c>
    </row>
    <row r="49" spans="1:10" ht="15" customHeight="1" x14ac:dyDescent="0.5">
      <c r="A49" s="14" t="s">
        <v>31</v>
      </c>
      <c r="B49" s="13">
        <v>1</v>
      </c>
      <c r="C49" s="13">
        <v>83.34</v>
      </c>
      <c r="D49" s="14" t="s">
        <v>39</v>
      </c>
      <c r="E49" s="13">
        <v>6</v>
      </c>
      <c r="F49" s="13">
        <v>91.63</v>
      </c>
      <c r="G49" s="1" t="s">
        <v>76</v>
      </c>
      <c r="H49" s="1">
        <v>2015</v>
      </c>
      <c r="I49" s="1">
        <v>1</v>
      </c>
      <c r="J49" s="1">
        <v>3</v>
      </c>
    </row>
    <row r="50" spans="1:10" ht="15" customHeight="1" x14ac:dyDescent="0.5">
      <c r="A50" t="s">
        <v>31</v>
      </c>
      <c r="B50" s="1">
        <v>1</v>
      </c>
      <c r="C50" s="1">
        <v>90.35</v>
      </c>
      <c r="D50" t="s">
        <v>53</v>
      </c>
      <c r="E50" s="1">
        <v>6</v>
      </c>
      <c r="F50" s="1">
        <v>99.97</v>
      </c>
      <c r="G50" s="1" t="s">
        <v>75</v>
      </c>
      <c r="H50" s="1">
        <v>2015</v>
      </c>
      <c r="I50" s="1">
        <v>1</v>
      </c>
      <c r="J50" s="1">
        <v>1</v>
      </c>
    </row>
    <row r="51" spans="1:10" ht="15" customHeight="1" x14ac:dyDescent="0.5">
      <c r="A51" t="s">
        <v>31</v>
      </c>
      <c r="B51" s="1">
        <v>0</v>
      </c>
      <c r="C51" s="1">
        <v>87.93</v>
      </c>
      <c r="D51" s="14" t="s">
        <v>53</v>
      </c>
      <c r="E51" s="1">
        <v>6</v>
      </c>
      <c r="F51" s="1">
        <v>104.86</v>
      </c>
      <c r="G51" s="14" t="s">
        <v>77</v>
      </c>
      <c r="H51" s="1">
        <v>2015</v>
      </c>
      <c r="I51" s="1">
        <v>1</v>
      </c>
      <c r="J51" s="1">
        <v>1</v>
      </c>
    </row>
    <row r="52" spans="1:10" ht="15" customHeight="1" x14ac:dyDescent="0.5">
      <c r="A52" s="14" t="s">
        <v>32</v>
      </c>
      <c r="B52" s="13">
        <v>0</v>
      </c>
      <c r="C52" s="13">
        <v>84.32</v>
      </c>
      <c r="D52" s="14" t="s">
        <v>33</v>
      </c>
      <c r="E52" s="13">
        <v>6</v>
      </c>
      <c r="F52" s="13">
        <v>103.66</v>
      </c>
      <c r="G52" s="1" t="s">
        <v>76</v>
      </c>
      <c r="H52" s="1">
        <v>2014</v>
      </c>
      <c r="I52" s="1">
        <v>1</v>
      </c>
      <c r="J52" s="1">
        <v>6</v>
      </c>
    </row>
    <row r="53" spans="1:10" ht="15" customHeight="1" x14ac:dyDescent="0.5">
      <c r="A53" t="s">
        <v>32</v>
      </c>
      <c r="B53" s="1">
        <v>3</v>
      </c>
      <c r="C53" s="1">
        <v>85.52</v>
      </c>
      <c r="D53" t="s">
        <v>49</v>
      </c>
      <c r="E53" s="1">
        <v>6</v>
      </c>
      <c r="F53" s="1">
        <v>100.6</v>
      </c>
      <c r="G53" s="1" t="s">
        <v>77</v>
      </c>
      <c r="H53" s="1">
        <v>2016</v>
      </c>
      <c r="I53" s="1">
        <v>1</v>
      </c>
      <c r="J53" s="1">
        <v>5</v>
      </c>
    </row>
    <row r="54" spans="1:10" ht="15" customHeight="1" x14ac:dyDescent="0.5">
      <c r="A54" t="s">
        <v>86</v>
      </c>
      <c r="B54" s="1">
        <v>0</v>
      </c>
      <c r="C54" s="1">
        <v>63.2</v>
      </c>
      <c r="D54" t="s">
        <v>39</v>
      </c>
      <c r="E54" s="1">
        <v>6</v>
      </c>
      <c r="F54" s="1">
        <v>95.94</v>
      </c>
      <c r="G54" t="s">
        <v>75</v>
      </c>
      <c r="H54" s="1">
        <v>2017</v>
      </c>
      <c r="I54" s="1">
        <v>1</v>
      </c>
      <c r="J54" s="1">
        <v>3</v>
      </c>
    </row>
    <row r="55" spans="1:10" ht="15" customHeight="1" x14ac:dyDescent="0.5">
      <c r="A55" t="s">
        <v>83</v>
      </c>
      <c r="B55" s="1">
        <v>4</v>
      </c>
      <c r="C55" s="1">
        <v>88.96</v>
      </c>
      <c r="D55" t="s">
        <v>53</v>
      </c>
      <c r="E55" s="1">
        <v>6</v>
      </c>
      <c r="F55" s="1">
        <v>102.31</v>
      </c>
      <c r="G55" s="1" t="s">
        <v>77</v>
      </c>
      <c r="H55" s="1">
        <v>2017</v>
      </c>
      <c r="I55" s="1">
        <v>1</v>
      </c>
      <c r="J55" s="1">
        <v>8</v>
      </c>
    </row>
    <row r="56" spans="1:10" ht="15" customHeight="1" x14ac:dyDescent="0.5">
      <c r="A56" t="s">
        <v>80</v>
      </c>
      <c r="B56" s="1">
        <v>6</v>
      </c>
      <c r="C56" s="1">
        <v>106.09</v>
      </c>
      <c r="D56" t="s">
        <v>45</v>
      </c>
      <c r="E56" s="1">
        <v>0</v>
      </c>
      <c r="F56" s="1">
        <v>95.37</v>
      </c>
      <c r="G56" t="s">
        <v>75</v>
      </c>
      <c r="H56" s="1">
        <v>2017</v>
      </c>
      <c r="I56" s="1">
        <v>1</v>
      </c>
      <c r="J56" s="1">
        <v>8</v>
      </c>
    </row>
    <row r="57" spans="1:10" ht="15" customHeight="1" x14ac:dyDescent="0.5">
      <c r="A57" t="s">
        <v>80</v>
      </c>
      <c r="B57" s="1">
        <v>10</v>
      </c>
      <c r="C57" s="1">
        <v>97.7</v>
      </c>
      <c r="D57" t="s">
        <v>52</v>
      </c>
      <c r="E57" s="1">
        <v>4</v>
      </c>
      <c r="F57" s="1">
        <v>99.43</v>
      </c>
      <c r="G57" t="s">
        <v>75</v>
      </c>
      <c r="H57" s="1">
        <v>2017</v>
      </c>
      <c r="I57" s="1" t="s">
        <v>28</v>
      </c>
      <c r="J57" s="1">
        <v>12</v>
      </c>
    </row>
    <row r="58" spans="1:10" ht="15" customHeight="1" x14ac:dyDescent="0.5">
      <c r="A58" t="s">
        <v>80</v>
      </c>
      <c r="B58" s="1">
        <v>6</v>
      </c>
      <c r="C58" s="1">
        <v>94.93</v>
      </c>
      <c r="D58" t="s">
        <v>90</v>
      </c>
      <c r="E58" s="1">
        <v>0</v>
      </c>
      <c r="F58" s="1">
        <v>73.3</v>
      </c>
      <c r="G58" s="1" t="s">
        <v>89</v>
      </c>
      <c r="H58" s="1">
        <v>2017</v>
      </c>
      <c r="I58" s="1">
        <v>1</v>
      </c>
      <c r="J58" s="1">
        <v>2</v>
      </c>
    </row>
    <row r="59" spans="1:10" ht="15" customHeight="1" x14ac:dyDescent="0.5">
      <c r="A59" t="s">
        <v>80</v>
      </c>
      <c r="B59" s="1">
        <v>10</v>
      </c>
      <c r="C59" s="1">
        <v>96.21</v>
      </c>
      <c r="D59" t="s">
        <v>36</v>
      </c>
      <c r="E59" s="1">
        <v>8</v>
      </c>
      <c r="F59" s="1">
        <v>91.25</v>
      </c>
      <c r="G59" s="1" t="s">
        <v>89</v>
      </c>
      <c r="H59" s="1">
        <v>2017</v>
      </c>
      <c r="I59" s="1" t="s">
        <v>28</v>
      </c>
      <c r="J59" s="1">
        <v>9</v>
      </c>
    </row>
    <row r="60" spans="1:10" ht="15" customHeight="1" x14ac:dyDescent="0.5">
      <c r="A60" t="s">
        <v>80</v>
      </c>
      <c r="B60" s="1">
        <v>6</v>
      </c>
      <c r="C60" s="1">
        <v>90.45</v>
      </c>
      <c r="D60" t="s">
        <v>56</v>
      </c>
      <c r="E60" s="1">
        <v>2</v>
      </c>
      <c r="F60" s="1">
        <v>77.66</v>
      </c>
      <c r="G60" s="1" t="s">
        <v>77</v>
      </c>
      <c r="H60" s="1">
        <v>2017</v>
      </c>
      <c r="I60" s="1">
        <v>1</v>
      </c>
      <c r="J60" s="1">
        <v>4</v>
      </c>
    </row>
    <row r="61" spans="1:10" ht="15" customHeight="1" x14ac:dyDescent="0.5">
      <c r="A61" t="s">
        <v>80</v>
      </c>
      <c r="B61" s="1">
        <v>10</v>
      </c>
      <c r="C61" s="1">
        <v>91.6</v>
      </c>
      <c r="D61" t="s">
        <v>82</v>
      </c>
      <c r="E61" s="1">
        <v>11</v>
      </c>
      <c r="F61" s="1">
        <v>91.55</v>
      </c>
      <c r="G61" t="s">
        <v>75</v>
      </c>
      <c r="H61" s="1">
        <v>2017</v>
      </c>
      <c r="I61" s="1" t="s">
        <v>23</v>
      </c>
      <c r="J61" s="1">
        <v>14</v>
      </c>
    </row>
    <row r="62" spans="1:10" ht="15" customHeight="1" x14ac:dyDescent="0.5">
      <c r="A62" t="s">
        <v>80</v>
      </c>
      <c r="B62" s="1">
        <v>4</v>
      </c>
      <c r="C62" s="1">
        <v>92.68</v>
      </c>
      <c r="D62" t="s">
        <v>52</v>
      </c>
      <c r="E62" s="1">
        <v>11</v>
      </c>
      <c r="F62" s="1">
        <v>95.27</v>
      </c>
      <c r="G62" s="1" t="s">
        <v>89</v>
      </c>
      <c r="H62" s="1">
        <v>2017</v>
      </c>
      <c r="I62" s="1" t="s">
        <v>23</v>
      </c>
      <c r="J62" s="1">
        <v>13</v>
      </c>
    </row>
    <row r="63" spans="1:10" ht="15" customHeight="1" x14ac:dyDescent="0.5">
      <c r="A63" t="s">
        <v>80</v>
      </c>
      <c r="B63" s="1">
        <v>7</v>
      </c>
      <c r="C63" s="1">
        <v>98.7</v>
      </c>
      <c r="D63" t="s">
        <v>39</v>
      </c>
      <c r="E63" s="1">
        <v>10</v>
      </c>
      <c r="F63" s="1">
        <v>100.75</v>
      </c>
      <c r="G63" s="1" t="s">
        <v>77</v>
      </c>
      <c r="H63" s="1">
        <v>2017</v>
      </c>
      <c r="I63" s="1" t="s">
        <v>28</v>
      </c>
      <c r="J63" s="1">
        <v>10</v>
      </c>
    </row>
    <row r="64" spans="1:10" ht="15" customHeight="1" x14ac:dyDescent="0.5">
      <c r="A64" s="14" t="s">
        <v>33</v>
      </c>
      <c r="B64" s="13">
        <v>6</v>
      </c>
      <c r="C64" s="13">
        <v>103.66</v>
      </c>
      <c r="D64" s="14" t="s">
        <v>32</v>
      </c>
      <c r="E64" s="13">
        <v>0</v>
      </c>
      <c r="F64" s="13">
        <v>84.32</v>
      </c>
      <c r="G64" s="1" t="s">
        <v>76</v>
      </c>
      <c r="H64" s="1">
        <v>2014</v>
      </c>
      <c r="I64" s="1">
        <v>1</v>
      </c>
      <c r="J64" s="1">
        <v>6</v>
      </c>
    </row>
    <row r="65" spans="1:10" ht="15" customHeight="1" x14ac:dyDescent="0.5">
      <c r="A65" s="15" t="s">
        <v>33</v>
      </c>
      <c r="B65" s="3">
        <v>6</v>
      </c>
      <c r="C65" s="3">
        <v>93.19</v>
      </c>
      <c r="D65" s="15" t="s">
        <v>38</v>
      </c>
      <c r="E65" s="3">
        <v>1</v>
      </c>
      <c r="F65" s="3">
        <v>78.08</v>
      </c>
      <c r="G65" s="1" t="s">
        <v>76</v>
      </c>
      <c r="H65" s="13">
        <v>2016</v>
      </c>
      <c r="I65" s="1">
        <v>1</v>
      </c>
      <c r="J65" s="1">
        <v>4</v>
      </c>
    </row>
    <row r="66" spans="1:10" ht="15" customHeight="1" x14ac:dyDescent="0.5">
      <c r="A66" s="15" t="s">
        <v>33</v>
      </c>
      <c r="B66" s="3">
        <v>10</v>
      </c>
      <c r="C66" s="3">
        <v>96.56</v>
      </c>
      <c r="D66" s="15" t="s">
        <v>20</v>
      </c>
      <c r="E66" s="3">
        <v>5</v>
      </c>
      <c r="F66" s="3">
        <v>91.15</v>
      </c>
      <c r="G66" s="13" t="s">
        <v>76</v>
      </c>
      <c r="H66" s="13">
        <v>2016</v>
      </c>
      <c r="I66" s="1" t="s">
        <v>28</v>
      </c>
      <c r="J66" s="1">
        <v>10</v>
      </c>
    </row>
    <row r="67" spans="1:10" ht="15" customHeight="1" x14ac:dyDescent="0.5">
      <c r="A67" s="14" t="s">
        <v>33</v>
      </c>
      <c r="B67" s="1">
        <v>6</v>
      </c>
      <c r="C67" s="1">
        <v>102.48</v>
      </c>
      <c r="D67" t="s">
        <v>42</v>
      </c>
      <c r="E67" s="1">
        <v>0</v>
      </c>
      <c r="F67" s="1">
        <v>86.68</v>
      </c>
      <c r="G67" s="1" t="s">
        <v>75</v>
      </c>
      <c r="H67" s="1">
        <v>2014</v>
      </c>
      <c r="I67" s="1">
        <v>1</v>
      </c>
      <c r="J67" s="1">
        <v>8</v>
      </c>
    </row>
    <row r="68" spans="1:10" ht="15" customHeight="1" x14ac:dyDescent="0.5">
      <c r="A68" s="14" t="s">
        <v>33</v>
      </c>
      <c r="B68" s="1">
        <v>8</v>
      </c>
      <c r="C68" s="1">
        <v>100.01</v>
      </c>
      <c r="D68" t="s">
        <v>59</v>
      </c>
      <c r="E68" s="1">
        <v>6</v>
      </c>
      <c r="F68" s="1">
        <v>101.84</v>
      </c>
      <c r="G68" s="1" t="s">
        <v>75</v>
      </c>
      <c r="H68" s="1">
        <v>2014</v>
      </c>
      <c r="I68" s="1" t="s">
        <v>28</v>
      </c>
      <c r="J68" s="1">
        <v>12</v>
      </c>
    </row>
    <row r="69" spans="1:10" ht="15" customHeight="1" x14ac:dyDescent="0.5">
      <c r="A69" t="s">
        <v>33</v>
      </c>
      <c r="B69" s="1">
        <v>6</v>
      </c>
      <c r="C69" s="1">
        <v>95.64</v>
      </c>
      <c r="D69" t="s">
        <v>45</v>
      </c>
      <c r="E69" s="1">
        <v>1</v>
      </c>
      <c r="F69" s="1">
        <v>86.71</v>
      </c>
      <c r="G69" t="s">
        <v>75</v>
      </c>
      <c r="H69" s="1">
        <v>2016</v>
      </c>
      <c r="I69" s="1">
        <v>1</v>
      </c>
      <c r="J69" s="1">
        <v>2</v>
      </c>
    </row>
    <row r="70" spans="1:10" ht="15" customHeight="1" x14ac:dyDescent="0.5">
      <c r="A70" t="s">
        <v>33</v>
      </c>
      <c r="B70" s="1">
        <v>10</v>
      </c>
      <c r="C70" s="1">
        <v>95.95</v>
      </c>
      <c r="D70" t="s">
        <v>36</v>
      </c>
      <c r="E70" s="1">
        <v>7</v>
      </c>
      <c r="F70" s="1">
        <v>97.5</v>
      </c>
      <c r="G70" t="s">
        <v>75</v>
      </c>
      <c r="H70" s="1">
        <v>2016</v>
      </c>
      <c r="I70" s="1" t="s">
        <v>28</v>
      </c>
      <c r="J70" s="1">
        <v>9</v>
      </c>
    </row>
    <row r="71" spans="1:10" ht="15" customHeight="1" x14ac:dyDescent="0.5">
      <c r="A71" t="s">
        <v>33</v>
      </c>
      <c r="B71" s="1">
        <v>11</v>
      </c>
      <c r="C71" s="1">
        <v>104.81</v>
      </c>
      <c r="D71" t="s">
        <v>54</v>
      </c>
      <c r="E71" s="1">
        <v>8</v>
      </c>
      <c r="F71" s="1">
        <v>100.7</v>
      </c>
      <c r="G71" t="s">
        <v>75</v>
      </c>
      <c r="H71" s="1">
        <v>2016</v>
      </c>
      <c r="I71" s="1" t="s">
        <v>23</v>
      </c>
      <c r="J71" s="1">
        <v>13</v>
      </c>
    </row>
    <row r="72" spans="1:10" ht="15" customHeight="1" x14ac:dyDescent="0.5">
      <c r="A72" t="s">
        <v>33</v>
      </c>
      <c r="B72" s="1">
        <v>6</v>
      </c>
      <c r="C72" s="1">
        <v>91.34</v>
      </c>
      <c r="D72" t="s">
        <v>27</v>
      </c>
      <c r="E72" s="1">
        <v>4</v>
      </c>
      <c r="F72" s="1">
        <v>82.83</v>
      </c>
      <c r="G72" s="1" t="s">
        <v>77</v>
      </c>
      <c r="H72" s="1">
        <v>2016</v>
      </c>
      <c r="I72" s="1">
        <v>1</v>
      </c>
      <c r="J72" s="1">
        <v>3</v>
      </c>
    </row>
    <row r="73" spans="1:10" ht="15" customHeight="1" x14ac:dyDescent="0.5">
      <c r="A73" s="14" t="s">
        <v>33</v>
      </c>
      <c r="B73" s="13">
        <v>2</v>
      </c>
      <c r="C73" s="13">
        <v>101.59</v>
      </c>
      <c r="D73" s="14" t="s">
        <v>53</v>
      </c>
      <c r="E73" s="13">
        <v>8</v>
      </c>
      <c r="F73" s="13">
        <v>110.36</v>
      </c>
      <c r="G73" s="1" t="s">
        <v>76</v>
      </c>
      <c r="H73" s="1">
        <v>2014</v>
      </c>
      <c r="I73" s="1" t="s">
        <v>28</v>
      </c>
      <c r="J73" s="1">
        <v>11</v>
      </c>
    </row>
    <row r="74" spans="1:10" ht="15" customHeight="1" x14ac:dyDescent="0.5">
      <c r="A74" s="15" t="s">
        <v>33</v>
      </c>
      <c r="B74" s="3">
        <v>4</v>
      </c>
      <c r="C74" s="3">
        <v>91.81</v>
      </c>
      <c r="D74" s="15" t="s">
        <v>53</v>
      </c>
      <c r="E74" s="3">
        <v>11</v>
      </c>
      <c r="F74" s="3">
        <v>102.47</v>
      </c>
      <c r="G74" s="13" t="s">
        <v>76</v>
      </c>
      <c r="H74" s="13">
        <v>2016</v>
      </c>
      <c r="I74" s="1" t="s">
        <v>23</v>
      </c>
      <c r="J74" s="1">
        <v>13</v>
      </c>
    </row>
    <row r="75" spans="1:10" ht="15" customHeight="1" x14ac:dyDescent="0.5">
      <c r="A75" t="s">
        <v>33</v>
      </c>
      <c r="B75" s="1">
        <v>4</v>
      </c>
      <c r="C75" s="1">
        <v>93.11</v>
      </c>
      <c r="D75" s="14" t="s">
        <v>53</v>
      </c>
      <c r="E75" s="1">
        <v>10</v>
      </c>
      <c r="F75" s="1">
        <v>106.55</v>
      </c>
      <c r="G75" s="1" t="s">
        <v>75</v>
      </c>
      <c r="H75" s="1">
        <v>2014</v>
      </c>
      <c r="I75" s="1" t="s">
        <v>23</v>
      </c>
      <c r="J75" s="1">
        <v>14</v>
      </c>
    </row>
    <row r="76" spans="1:10" ht="15" customHeight="1" x14ac:dyDescent="0.5">
      <c r="A76" t="s">
        <v>33</v>
      </c>
      <c r="B76" s="1">
        <v>4</v>
      </c>
      <c r="C76" s="1">
        <v>94.22</v>
      </c>
      <c r="D76" t="s">
        <v>49</v>
      </c>
      <c r="E76" s="1">
        <v>11</v>
      </c>
      <c r="F76" s="1">
        <v>99.63</v>
      </c>
      <c r="G76" t="s">
        <v>75</v>
      </c>
      <c r="H76" s="1">
        <v>2016</v>
      </c>
      <c r="I76" s="1" t="s">
        <v>74</v>
      </c>
      <c r="J76" s="1">
        <v>15</v>
      </c>
    </row>
    <row r="77" spans="1:10" ht="15" customHeight="1" x14ac:dyDescent="0.5">
      <c r="A77" t="s">
        <v>33</v>
      </c>
      <c r="B77" s="1">
        <v>5</v>
      </c>
      <c r="C77" s="1">
        <v>95.91</v>
      </c>
      <c r="D77" t="s">
        <v>54</v>
      </c>
      <c r="E77" s="1">
        <v>10</v>
      </c>
      <c r="F77" s="1">
        <v>101.11</v>
      </c>
      <c r="G77" s="1" t="s">
        <v>77</v>
      </c>
      <c r="H77" s="1">
        <v>2016</v>
      </c>
      <c r="I77" s="1" t="s">
        <v>28</v>
      </c>
      <c r="J77" s="1">
        <v>10</v>
      </c>
    </row>
    <row r="78" spans="1:10" ht="15" customHeight="1" x14ac:dyDescent="0.5">
      <c r="A78" t="s">
        <v>90</v>
      </c>
      <c r="B78" s="1">
        <v>0</v>
      </c>
      <c r="C78" s="1">
        <v>73.3</v>
      </c>
      <c r="D78" t="s">
        <v>80</v>
      </c>
      <c r="E78" s="1">
        <v>6</v>
      </c>
      <c r="F78" s="1">
        <v>94.93</v>
      </c>
      <c r="G78" s="1" t="s">
        <v>89</v>
      </c>
      <c r="H78" s="1">
        <v>2017</v>
      </c>
      <c r="I78" s="1">
        <v>1</v>
      </c>
      <c r="J78" s="1">
        <v>2</v>
      </c>
    </row>
    <row r="79" spans="1:10" ht="15" customHeight="1" x14ac:dyDescent="0.5">
      <c r="A79" s="2" t="s">
        <v>35</v>
      </c>
      <c r="B79" s="3">
        <v>3</v>
      </c>
      <c r="C79" s="3">
        <v>86.01</v>
      </c>
      <c r="D79" s="2" t="s">
        <v>64</v>
      </c>
      <c r="E79" s="3">
        <v>6</v>
      </c>
      <c r="F79" s="3">
        <v>91.72</v>
      </c>
      <c r="G79" s="1" t="s">
        <v>76</v>
      </c>
      <c r="H79" s="1">
        <v>2013</v>
      </c>
      <c r="I79" s="1">
        <v>1</v>
      </c>
      <c r="J79" s="1">
        <v>8</v>
      </c>
    </row>
    <row r="80" spans="1:10" ht="15" customHeight="1" x14ac:dyDescent="0.5">
      <c r="A80" s="14" t="s">
        <v>35</v>
      </c>
      <c r="B80" s="13">
        <v>2</v>
      </c>
      <c r="C80" s="13">
        <v>90.1</v>
      </c>
      <c r="D80" s="14" t="s">
        <v>59</v>
      </c>
      <c r="E80" s="13">
        <v>6</v>
      </c>
      <c r="F80" s="13">
        <v>93.52</v>
      </c>
      <c r="G80" s="1" t="s">
        <v>76</v>
      </c>
      <c r="H80" s="1">
        <v>2014</v>
      </c>
      <c r="I80" s="1">
        <v>1</v>
      </c>
      <c r="J80" s="1">
        <v>7</v>
      </c>
    </row>
    <row r="81" spans="1:10" ht="15" customHeight="1" x14ac:dyDescent="0.5">
      <c r="A81" s="14" t="s">
        <v>35</v>
      </c>
      <c r="B81" s="13">
        <v>1</v>
      </c>
      <c r="C81" s="13">
        <v>83.27</v>
      </c>
      <c r="D81" s="14" t="s">
        <v>60</v>
      </c>
      <c r="E81" s="13">
        <v>6</v>
      </c>
      <c r="F81" s="13">
        <v>98.48</v>
      </c>
      <c r="G81" s="1" t="s">
        <v>76</v>
      </c>
      <c r="H81" s="1">
        <v>2015</v>
      </c>
      <c r="I81" s="1">
        <v>1</v>
      </c>
      <c r="J81" s="1">
        <v>2</v>
      </c>
    </row>
    <row r="82" spans="1:10" ht="15" customHeight="1" x14ac:dyDescent="0.5">
      <c r="A82" s="14" t="s">
        <v>35</v>
      </c>
      <c r="B82" s="13">
        <v>3</v>
      </c>
      <c r="C82" s="13">
        <v>74.77</v>
      </c>
      <c r="D82" s="14" t="s">
        <v>36</v>
      </c>
      <c r="E82" s="13">
        <v>6</v>
      </c>
      <c r="F82" s="13">
        <v>79.64</v>
      </c>
      <c r="G82" s="13" t="s">
        <v>76</v>
      </c>
      <c r="H82" s="13">
        <v>2016</v>
      </c>
      <c r="I82" s="1">
        <v>1</v>
      </c>
      <c r="J82" s="1">
        <v>1</v>
      </c>
    </row>
    <row r="83" spans="1:10" ht="15" customHeight="1" x14ac:dyDescent="0.5">
      <c r="A83" t="s">
        <v>35</v>
      </c>
      <c r="B83" s="1">
        <v>4</v>
      </c>
      <c r="C83" s="1">
        <v>91.91</v>
      </c>
      <c r="D83" s="14" t="s">
        <v>53</v>
      </c>
      <c r="E83" s="1">
        <v>6</v>
      </c>
      <c r="F83" s="1">
        <v>96.72</v>
      </c>
      <c r="G83" s="1" t="s">
        <v>75</v>
      </c>
      <c r="H83" s="1">
        <v>2014</v>
      </c>
      <c r="I83" s="1">
        <v>1</v>
      </c>
      <c r="J83" s="1">
        <v>5</v>
      </c>
    </row>
    <row r="84" spans="1:10" ht="15" customHeight="1" x14ac:dyDescent="0.5">
      <c r="A84" t="s">
        <v>35</v>
      </c>
      <c r="B84" s="1">
        <v>4</v>
      </c>
      <c r="C84" s="1">
        <v>92.84</v>
      </c>
      <c r="D84" t="s">
        <v>49</v>
      </c>
      <c r="E84" s="1">
        <v>6</v>
      </c>
      <c r="F84" s="1">
        <v>105.69</v>
      </c>
      <c r="G84" s="1" t="s">
        <v>75</v>
      </c>
      <c r="H84" s="1">
        <v>2015</v>
      </c>
      <c r="I84" s="1">
        <v>1</v>
      </c>
      <c r="J84" s="1">
        <v>5</v>
      </c>
    </row>
    <row r="85" spans="1:10" ht="15" customHeight="1" x14ac:dyDescent="0.5">
      <c r="A85" t="s">
        <v>35</v>
      </c>
      <c r="B85" s="1">
        <v>3</v>
      </c>
      <c r="C85" s="1">
        <v>88.3</v>
      </c>
      <c r="D85" t="s">
        <v>20</v>
      </c>
      <c r="E85" s="1">
        <v>6</v>
      </c>
      <c r="F85" s="1">
        <v>91.49</v>
      </c>
      <c r="G85" t="s">
        <v>75</v>
      </c>
      <c r="H85" s="1">
        <v>2016</v>
      </c>
      <c r="I85" s="1">
        <v>1</v>
      </c>
      <c r="J85" s="1">
        <v>3</v>
      </c>
    </row>
    <row r="86" spans="1:10" ht="15" customHeight="1" x14ac:dyDescent="0.5">
      <c r="A86" t="s">
        <v>35</v>
      </c>
      <c r="B86" s="1">
        <v>2</v>
      </c>
      <c r="C86" s="1">
        <v>82.99</v>
      </c>
      <c r="D86" s="14" t="s">
        <v>20</v>
      </c>
      <c r="E86" s="1">
        <v>6</v>
      </c>
      <c r="F86" s="1">
        <v>101.97</v>
      </c>
      <c r="G86" s="14" t="s">
        <v>77</v>
      </c>
      <c r="H86" s="1">
        <v>2015</v>
      </c>
      <c r="I86" s="1">
        <v>1</v>
      </c>
      <c r="J86" s="1">
        <v>3</v>
      </c>
    </row>
    <row r="87" spans="1:10" ht="15" customHeight="1" x14ac:dyDescent="0.5">
      <c r="A87" t="s">
        <v>35</v>
      </c>
      <c r="B87" s="1">
        <v>3</v>
      </c>
      <c r="C87" s="1">
        <v>89.63</v>
      </c>
      <c r="D87" t="s">
        <v>81</v>
      </c>
      <c r="E87" s="1">
        <v>6</v>
      </c>
      <c r="F87" s="1">
        <v>90.24</v>
      </c>
      <c r="G87" s="1" t="s">
        <v>89</v>
      </c>
      <c r="H87" s="1">
        <v>2017</v>
      </c>
      <c r="I87" s="1">
        <v>1</v>
      </c>
      <c r="J87" s="1">
        <v>4</v>
      </c>
    </row>
    <row r="88" spans="1:10" ht="15" customHeight="1" x14ac:dyDescent="0.5">
      <c r="A88" t="s">
        <v>87</v>
      </c>
      <c r="B88" s="1">
        <v>10</v>
      </c>
      <c r="C88" s="1">
        <v>102.38</v>
      </c>
      <c r="D88" t="s">
        <v>88</v>
      </c>
      <c r="E88" s="1">
        <v>5</v>
      </c>
      <c r="F88" s="1">
        <v>98.42</v>
      </c>
      <c r="G88" t="s">
        <v>75</v>
      </c>
      <c r="H88" s="1">
        <v>2017</v>
      </c>
      <c r="I88" s="1" t="s">
        <v>28</v>
      </c>
      <c r="J88" s="1">
        <v>9</v>
      </c>
    </row>
    <row r="89" spans="1:10" ht="15" customHeight="1" x14ac:dyDescent="0.5">
      <c r="A89" s="14" t="s">
        <v>36</v>
      </c>
      <c r="B89" s="13">
        <v>6</v>
      </c>
      <c r="C89" s="13">
        <v>95.94</v>
      </c>
      <c r="D89" s="14" t="s">
        <v>63</v>
      </c>
      <c r="E89" s="13">
        <v>0</v>
      </c>
      <c r="F89" s="13">
        <v>72.900000000000006</v>
      </c>
      <c r="G89" s="1" t="s">
        <v>76</v>
      </c>
      <c r="H89" s="1">
        <v>2015</v>
      </c>
      <c r="I89" s="1">
        <v>1</v>
      </c>
      <c r="J89" s="1">
        <v>4</v>
      </c>
    </row>
    <row r="90" spans="1:10" ht="15" customHeight="1" x14ac:dyDescent="0.5">
      <c r="A90" s="14" t="s">
        <v>36</v>
      </c>
      <c r="B90" s="13">
        <v>6</v>
      </c>
      <c r="C90" s="13">
        <v>79.64</v>
      </c>
      <c r="D90" s="14" t="s">
        <v>35</v>
      </c>
      <c r="E90" s="13">
        <v>3</v>
      </c>
      <c r="F90" s="13">
        <v>74.77</v>
      </c>
      <c r="G90" s="13" t="s">
        <v>76</v>
      </c>
      <c r="H90" s="13">
        <v>2016</v>
      </c>
      <c r="I90" s="1">
        <v>1</v>
      </c>
      <c r="J90" s="1">
        <v>1</v>
      </c>
    </row>
    <row r="91" spans="1:10" ht="15" customHeight="1" x14ac:dyDescent="0.5">
      <c r="A91" t="s">
        <v>36</v>
      </c>
      <c r="B91" s="1">
        <v>6</v>
      </c>
      <c r="C91" s="1">
        <v>98.02</v>
      </c>
      <c r="D91" t="s">
        <v>44</v>
      </c>
      <c r="E91" s="1">
        <v>0</v>
      </c>
      <c r="F91" s="1">
        <v>77.97</v>
      </c>
      <c r="G91" s="1" t="s">
        <v>75</v>
      </c>
      <c r="H91" s="1">
        <v>2015</v>
      </c>
      <c r="I91" s="1">
        <v>1</v>
      </c>
      <c r="J91" s="1">
        <v>3</v>
      </c>
    </row>
    <row r="92" spans="1:10" ht="15" customHeight="1" x14ac:dyDescent="0.5">
      <c r="A92" t="s">
        <v>36</v>
      </c>
      <c r="B92" s="1">
        <v>8</v>
      </c>
      <c r="C92" s="1">
        <v>94.24</v>
      </c>
      <c r="D92" t="s">
        <v>20</v>
      </c>
      <c r="E92" s="1">
        <v>7</v>
      </c>
      <c r="F92" s="1">
        <v>91.02</v>
      </c>
      <c r="G92" s="1" t="s">
        <v>75</v>
      </c>
      <c r="H92" s="1">
        <v>2015</v>
      </c>
      <c r="I92" s="1" t="s">
        <v>28</v>
      </c>
      <c r="J92" s="1">
        <v>10</v>
      </c>
    </row>
    <row r="93" spans="1:10" ht="15" customHeight="1" x14ac:dyDescent="0.5">
      <c r="A93" t="s">
        <v>36</v>
      </c>
      <c r="B93" s="1">
        <v>6</v>
      </c>
      <c r="C93" s="1">
        <v>97.4</v>
      </c>
      <c r="D93" t="s">
        <v>44</v>
      </c>
      <c r="E93" s="1">
        <v>3</v>
      </c>
      <c r="F93" s="1">
        <v>79.64</v>
      </c>
      <c r="G93" t="s">
        <v>75</v>
      </c>
      <c r="H93" s="1">
        <v>2016</v>
      </c>
      <c r="I93" s="1">
        <v>1</v>
      </c>
      <c r="J93" s="1">
        <v>1</v>
      </c>
    </row>
    <row r="94" spans="1:10" ht="15" customHeight="1" x14ac:dyDescent="0.5">
      <c r="A94" s="14" t="s">
        <v>36</v>
      </c>
      <c r="B94" s="1">
        <v>6</v>
      </c>
      <c r="C94" s="1">
        <v>95.88</v>
      </c>
      <c r="D94" t="s">
        <v>56</v>
      </c>
      <c r="E94" s="1">
        <v>5</v>
      </c>
      <c r="F94" s="1">
        <v>89.23</v>
      </c>
      <c r="G94" s="14" t="s">
        <v>77</v>
      </c>
      <c r="H94" s="1">
        <v>2015</v>
      </c>
      <c r="I94" s="1">
        <v>1</v>
      </c>
      <c r="J94" s="1">
        <v>4</v>
      </c>
    </row>
    <row r="95" spans="1:10" ht="15" customHeight="1" x14ac:dyDescent="0.5">
      <c r="A95" t="s">
        <v>36</v>
      </c>
      <c r="B95" s="1">
        <v>6</v>
      </c>
      <c r="C95" s="1">
        <v>106.61</v>
      </c>
      <c r="D95" t="s">
        <v>26</v>
      </c>
      <c r="E95" s="1">
        <v>2</v>
      </c>
      <c r="F95" s="1">
        <v>83.83</v>
      </c>
      <c r="G95" s="1" t="s">
        <v>77</v>
      </c>
      <c r="H95" s="1">
        <v>2016</v>
      </c>
      <c r="I95" s="1">
        <v>1</v>
      </c>
      <c r="J95" s="1">
        <v>1</v>
      </c>
    </row>
    <row r="96" spans="1:10" ht="15" customHeight="1" x14ac:dyDescent="0.5">
      <c r="A96" t="s">
        <v>36</v>
      </c>
      <c r="B96" s="1">
        <v>10</v>
      </c>
      <c r="C96" s="1">
        <v>103.93</v>
      </c>
      <c r="D96" t="s">
        <v>52</v>
      </c>
      <c r="E96" s="1">
        <v>6</v>
      </c>
      <c r="F96" s="1">
        <v>96.13</v>
      </c>
      <c r="G96" s="1" t="s">
        <v>77</v>
      </c>
      <c r="H96" s="1">
        <v>2016</v>
      </c>
      <c r="I96" s="1" t="s">
        <v>28</v>
      </c>
      <c r="J96" s="1">
        <v>9</v>
      </c>
    </row>
    <row r="97" spans="1:10" ht="15" customHeight="1" x14ac:dyDescent="0.5">
      <c r="A97" t="s">
        <v>36</v>
      </c>
      <c r="B97" s="1">
        <v>11</v>
      </c>
      <c r="C97" s="1">
        <v>111.37</v>
      </c>
      <c r="D97" t="s">
        <v>54</v>
      </c>
      <c r="E97" s="1">
        <v>7</v>
      </c>
      <c r="F97" s="1">
        <v>104.85</v>
      </c>
      <c r="G97" s="1" t="s">
        <v>77</v>
      </c>
      <c r="H97" s="1">
        <v>2016</v>
      </c>
      <c r="I97" s="1" t="s">
        <v>23</v>
      </c>
      <c r="J97" s="1">
        <v>13</v>
      </c>
    </row>
    <row r="98" spans="1:10" ht="15" customHeight="1" x14ac:dyDescent="0.5">
      <c r="A98" t="s">
        <v>36</v>
      </c>
      <c r="B98" s="1">
        <v>11</v>
      </c>
      <c r="C98" s="1">
        <v>99.6</v>
      </c>
      <c r="D98" t="s">
        <v>20</v>
      </c>
      <c r="E98" s="1">
        <v>7</v>
      </c>
      <c r="F98" s="1">
        <v>98.96</v>
      </c>
      <c r="G98" s="1" t="s">
        <v>77</v>
      </c>
      <c r="H98" s="1">
        <v>2016</v>
      </c>
      <c r="I98" s="1" t="s">
        <v>74</v>
      </c>
      <c r="J98" s="1">
        <v>15</v>
      </c>
    </row>
    <row r="99" spans="1:10" ht="15" customHeight="1" x14ac:dyDescent="0.5">
      <c r="A99" s="14" t="s">
        <v>36</v>
      </c>
      <c r="B99" s="13">
        <v>7</v>
      </c>
      <c r="C99" s="13">
        <v>105.31</v>
      </c>
      <c r="D99" s="14" t="s">
        <v>78</v>
      </c>
      <c r="E99" s="13">
        <v>8</v>
      </c>
      <c r="F99" s="13">
        <v>93.86</v>
      </c>
      <c r="G99" s="1" t="s">
        <v>76</v>
      </c>
      <c r="H99" s="1">
        <v>2015</v>
      </c>
      <c r="I99" s="1" t="s">
        <v>28</v>
      </c>
      <c r="J99" s="1">
        <v>12</v>
      </c>
    </row>
    <row r="100" spans="1:10" ht="15" customHeight="1" x14ac:dyDescent="0.5">
      <c r="A100" s="15" t="s">
        <v>36</v>
      </c>
      <c r="B100" s="3">
        <v>2</v>
      </c>
      <c r="C100" s="3">
        <v>98.09</v>
      </c>
      <c r="D100" s="15" t="s">
        <v>53</v>
      </c>
      <c r="E100" s="3">
        <v>10</v>
      </c>
      <c r="F100" s="3">
        <v>112.41</v>
      </c>
      <c r="G100" s="1" t="s">
        <v>76</v>
      </c>
      <c r="H100" s="13">
        <v>2016</v>
      </c>
      <c r="I100" s="1" t="s">
        <v>28</v>
      </c>
      <c r="J100" s="1">
        <v>9</v>
      </c>
    </row>
    <row r="101" spans="1:10" ht="15" customHeight="1" x14ac:dyDescent="0.5">
      <c r="A101" t="s">
        <v>36</v>
      </c>
      <c r="B101" s="1">
        <v>5</v>
      </c>
      <c r="C101" s="1">
        <v>104.39</v>
      </c>
      <c r="D101" t="s">
        <v>53</v>
      </c>
      <c r="E101" s="1">
        <v>10</v>
      </c>
      <c r="F101" s="1">
        <v>108.5</v>
      </c>
      <c r="G101" s="1" t="s">
        <v>75</v>
      </c>
      <c r="H101" s="1">
        <v>2015</v>
      </c>
      <c r="I101" s="1" t="s">
        <v>23</v>
      </c>
      <c r="J101" s="1">
        <v>13</v>
      </c>
    </row>
    <row r="102" spans="1:10" ht="15" customHeight="1" x14ac:dyDescent="0.5">
      <c r="A102" t="s">
        <v>36</v>
      </c>
      <c r="B102" s="1">
        <v>7</v>
      </c>
      <c r="C102" s="1">
        <v>97.5</v>
      </c>
      <c r="D102" t="s">
        <v>33</v>
      </c>
      <c r="E102" s="1">
        <v>10</v>
      </c>
      <c r="F102" s="1">
        <v>95.95</v>
      </c>
      <c r="G102" t="s">
        <v>75</v>
      </c>
      <c r="H102" s="1">
        <v>2016</v>
      </c>
      <c r="I102" s="1" t="s">
        <v>28</v>
      </c>
      <c r="J102" s="1">
        <v>9</v>
      </c>
    </row>
    <row r="103" spans="1:10" ht="15" customHeight="1" x14ac:dyDescent="0.5">
      <c r="A103" t="s">
        <v>36</v>
      </c>
      <c r="B103" s="1">
        <v>4</v>
      </c>
      <c r="C103" s="1">
        <v>100.79</v>
      </c>
      <c r="D103" s="14" t="s">
        <v>20</v>
      </c>
      <c r="E103" s="1">
        <v>8</v>
      </c>
      <c r="F103" s="1">
        <v>100.23</v>
      </c>
      <c r="G103" s="14" t="s">
        <v>77</v>
      </c>
      <c r="H103" s="1">
        <v>2015</v>
      </c>
      <c r="I103" s="1" t="s">
        <v>28</v>
      </c>
      <c r="J103" s="1">
        <v>10</v>
      </c>
    </row>
    <row r="104" spans="1:10" ht="15" customHeight="1" x14ac:dyDescent="0.5">
      <c r="A104" t="s">
        <v>36</v>
      </c>
      <c r="B104" s="1">
        <v>6</v>
      </c>
      <c r="C104" s="1">
        <v>96.47</v>
      </c>
      <c r="D104" t="s">
        <v>57</v>
      </c>
      <c r="E104" s="1">
        <v>1</v>
      </c>
      <c r="F104" s="1">
        <v>78.25</v>
      </c>
      <c r="G104" t="s">
        <v>75</v>
      </c>
      <c r="H104" s="1">
        <v>2017</v>
      </c>
      <c r="I104" s="1">
        <v>1</v>
      </c>
      <c r="J104" s="1">
        <v>1</v>
      </c>
    </row>
    <row r="105" spans="1:10" ht="15" customHeight="1" x14ac:dyDescent="0.5">
      <c r="A105" t="s">
        <v>36</v>
      </c>
      <c r="B105" s="1">
        <v>11</v>
      </c>
      <c r="C105" s="1">
        <v>98.41</v>
      </c>
      <c r="D105" t="s">
        <v>39</v>
      </c>
      <c r="E105" s="1">
        <v>9</v>
      </c>
      <c r="F105" s="1">
        <v>90.07</v>
      </c>
      <c r="G105" t="s">
        <v>75</v>
      </c>
      <c r="H105" s="1">
        <v>2017</v>
      </c>
      <c r="I105" s="1" t="s">
        <v>23</v>
      </c>
      <c r="J105" s="1">
        <v>13</v>
      </c>
    </row>
    <row r="106" spans="1:10" ht="15" customHeight="1" x14ac:dyDescent="0.5">
      <c r="A106" t="s">
        <v>36</v>
      </c>
      <c r="B106" s="1">
        <v>11</v>
      </c>
      <c r="C106" s="1">
        <v>103.98</v>
      </c>
      <c r="D106" t="s">
        <v>82</v>
      </c>
      <c r="E106" s="1">
        <v>7</v>
      </c>
      <c r="F106" s="1">
        <v>101.87</v>
      </c>
      <c r="G106" t="s">
        <v>75</v>
      </c>
      <c r="H106" s="1">
        <v>2017</v>
      </c>
      <c r="I106" s="1" t="s">
        <v>74</v>
      </c>
      <c r="J106" s="1">
        <v>15</v>
      </c>
    </row>
    <row r="107" spans="1:10" ht="15" customHeight="1" x14ac:dyDescent="0.5">
      <c r="A107" t="s">
        <v>36</v>
      </c>
      <c r="B107" s="1">
        <v>6</v>
      </c>
      <c r="C107" s="1">
        <v>103.98</v>
      </c>
      <c r="D107" t="s">
        <v>85</v>
      </c>
      <c r="E107" s="1">
        <v>2</v>
      </c>
      <c r="F107" s="1">
        <v>82.43</v>
      </c>
      <c r="G107" s="1" t="s">
        <v>89</v>
      </c>
      <c r="H107" s="1">
        <v>2017</v>
      </c>
      <c r="I107" s="1">
        <v>1</v>
      </c>
      <c r="J107" s="1">
        <v>1</v>
      </c>
    </row>
    <row r="108" spans="1:10" ht="15" customHeight="1" x14ac:dyDescent="0.5">
      <c r="A108" t="s">
        <v>36</v>
      </c>
      <c r="B108" s="1">
        <v>8</v>
      </c>
      <c r="C108" s="1">
        <v>91.25</v>
      </c>
      <c r="D108" t="s">
        <v>80</v>
      </c>
      <c r="E108" s="1">
        <v>10</v>
      </c>
      <c r="F108" s="1">
        <v>96.21</v>
      </c>
      <c r="G108" s="1" t="s">
        <v>89</v>
      </c>
      <c r="H108" s="1">
        <v>2017</v>
      </c>
      <c r="I108" s="1" t="s">
        <v>28</v>
      </c>
      <c r="J108" s="1">
        <v>9</v>
      </c>
    </row>
    <row r="109" spans="1:10" ht="15" customHeight="1" x14ac:dyDescent="0.5">
      <c r="A109" t="s">
        <v>79</v>
      </c>
      <c r="B109" s="1">
        <v>4</v>
      </c>
      <c r="C109" s="1">
        <v>98.73</v>
      </c>
      <c r="D109" t="s">
        <v>46</v>
      </c>
      <c r="E109" s="1">
        <v>6</v>
      </c>
      <c r="F109" s="1">
        <v>102.91</v>
      </c>
      <c r="G109" s="1" t="s">
        <v>77</v>
      </c>
      <c r="H109" s="1">
        <v>2017</v>
      </c>
      <c r="I109" s="1">
        <v>1</v>
      </c>
      <c r="J109" s="1">
        <v>1</v>
      </c>
    </row>
    <row r="110" spans="1:10" ht="15" customHeight="1" x14ac:dyDescent="0.5">
      <c r="A110" s="2" t="s">
        <v>37</v>
      </c>
      <c r="B110" s="3">
        <v>0</v>
      </c>
      <c r="C110" s="3">
        <v>82.7</v>
      </c>
      <c r="D110" s="2" t="s">
        <v>49</v>
      </c>
      <c r="E110" s="3">
        <v>6</v>
      </c>
      <c r="F110" s="3">
        <v>106.09</v>
      </c>
      <c r="G110" s="1" t="s">
        <v>76</v>
      </c>
      <c r="H110" s="1">
        <v>2013</v>
      </c>
      <c r="I110" s="1">
        <v>1</v>
      </c>
      <c r="J110" s="1">
        <v>5</v>
      </c>
    </row>
    <row r="111" spans="1:10" ht="15" customHeight="1" x14ac:dyDescent="0.5">
      <c r="A111" s="15" t="s">
        <v>38</v>
      </c>
      <c r="B111" s="3">
        <v>1</v>
      </c>
      <c r="C111" s="3">
        <v>78.08</v>
      </c>
      <c r="D111" s="15" t="s">
        <v>33</v>
      </c>
      <c r="E111" s="3">
        <v>6</v>
      </c>
      <c r="F111" s="3">
        <v>93.19</v>
      </c>
      <c r="G111" s="1" t="s">
        <v>76</v>
      </c>
      <c r="H111" s="13">
        <v>2016</v>
      </c>
      <c r="I111" s="1">
        <v>1</v>
      </c>
      <c r="J111" s="1">
        <v>4</v>
      </c>
    </row>
    <row r="112" spans="1:10" ht="15" customHeight="1" x14ac:dyDescent="0.5">
      <c r="A112" s="14" t="s">
        <v>39</v>
      </c>
      <c r="B112" s="13">
        <v>6</v>
      </c>
      <c r="C112" s="13">
        <v>84.07</v>
      </c>
      <c r="D112" s="14" t="s">
        <v>58</v>
      </c>
      <c r="E112" s="13">
        <v>1</v>
      </c>
      <c r="F112" s="13">
        <v>79.13</v>
      </c>
      <c r="G112" s="1" t="s">
        <v>76</v>
      </c>
      <c r="H112" s="1">
        <v>2014</v>
      </c>
      <c r="I112" s="1">
        <v>1</v>
      </c>
      <c r="J112" s="1">
        <v>2</v>
      </c>
    </row>
    <row r="113" spans="1:10" ht="15" customHeight="1" x14ac:dyDescent="0.5">
      <c r="A113" s="14" t="s">
        <v>39</v>
      </c>
      <c r="B113" s="13">
        <v>8</v>
      </c>
      <c r="C113" s="13">
        <v>94.97</v>
      </c>
      <c r="D113" s="14" t="s">
        <v>63</v>
      </c>
      <c r="E113" s="13">
        <v>2</v>
      </c>
      <c r="F113" s="13">
        <v>85.32</v>
      </c>
      <c r="G113" s="1" t="s">
        <v>76</v>
      </c>
      <c r="H113" s="1">
        <v>2014</v>
      </c>
      <c r="I113" s="1" t="s">
        <v>28</v>
      </c>
      <c r="J113" s="1">
        <v>9</v>
      </c>
    </row>
    <row r="114" spans="1:10" ht="15" customHeight="1" x14ac:dyDescent="0.5">
      <c r="A114" s="14" t="s">
        <v>39</v>
      </c>
      <c r="B114" s="13">
        <v>6</v>
      </c>
      <c r="C114" s="13">
        <v>91.63</v>
      </c>
      <c r="D114" s="14" t="s">
        <v>31</v>
      </c>
      <c r="E114" s="13">
        <v>1</v>
      </c>
      <c r="F114" s="13">
        <v>83.34</v>
      </c>
      <c r="G114" s="1" t="s">
        <v>76</v>
      </c>
      <c r="H114" s="1">
        <v>2015</v>
      </c>
      <c r="I114" s="1">
        <v>1</v>
      </c>
      <c r="J114" s="1">
        <v>3</v>
      </c>
    </row>
    <row r="115" spans="1:10" ht="15" customHeight="1" x14ac:dyDescent="0.5">
      <c r="A115" s="14" t="s">
        <v>39</v>
      </c>
      <c r="B115" s="1">
        <v>6</v>
      </c>
      <c r="C115" s="1">
        <v>88.84</v>
      </c>
      <c r="D115" t="s">
        <v>25</v>
      </c>
      <c r="E115" s="1">
        <v>2</v>
      </c>
      <c r="F115" s="1">
        <v>79.02</v>
      </c>
      <c r="G115" s="1" t="s">
        <v>75</v>
      </c>
      <c r="H115" s="1">
        <v>2014</v>
      </c>
      <c r="I115" s="1">
        <v>1</v>
      </c>
      <c r="J115" s="1">
        <v>4</v>
      </c>
    </row>
    <row r="116" spans="1:10" ht="15" customHeight="1" x14ac:dyDescent="0.5">
      <c r="A116" s="14" t="s">
        <v>39</v>
      </c>
      <c r="B116" s="1">
        <v>8</v>
      </c>
      <c r="C116" s="1">
        <v>93.83</v>
      </c>
      <c r="D116" t="s">
        <v>52</v>
      </c>
      <c r="E116" s="1">
        <v>7</v>
      </c>
      <c r="F116" s="1">
        <v>87.86</v>
      </c>
      <c r="G116" s="1" t="s">
        <v>75</v>
      </c>
      <c r="H116" s="1">
        <v>2014</v>
      </c>
      <c r="I116" s="1" t="s">
        <v>28</v>
      </c>
      <c r="J116" s="1">
        <v>10</v>
      </c>
    </row>
    <row r="117" spans="1:10" ht="15" customHeight="1" x14ac:dyDescent="0.5">
      <c r="A117" t="s">
        <v>39</v>
      </c>
      <c r="B117" s="1">
        <v>6</v>
      </c>
      <c r="C117" s="1">
        <v>94.11</v>
      </c>
      <c r="D117" t="s">
        <v>18</v>
      </c>
      <c r="E117" s="1">
        <v>1</v>
      </c>
      <c r="F117" s="1">
        <v>81.31</v>
      </c>
      <c r="G117" s="1" t="s">
        <v>75</v>
      </c>
      <c r="H117" s="1">
        <v>2015</v>
      </c>
      <c r="I117" s="1">
        <v>1</v>
      </c>
      <c r="J117" s="1">
        <v>8</v>
      </c>
    </row>
    <row r="118" spans="1:10" ht="15" customHeight="1" x14ac:dyDescent="0.5">
      <c r="A118" t="s">
        <v>39</v>
      </c>
      <c r="B118" s="1">
        <v>8</v>
      </c>
      <c r="C118" s="1">
        <v>94.85</v>
      </c>
      <c r="D118" t="s">
        <v>52</v>
      </c>
      <c r="E118" s="1">
        <v>2</v>
      </c>
      <c r="F118" s="1">
        <v>88.27</v>
      </c>
      <c r="G118" s="1" t="s">
        <v>75</v>
      </c>
      <c r="H118" s="1">
        <v>2015</v>
      </c>
      <c r="I118" s="1" t="s">
        <v>28</v>
      </c>
      <c r="J118" s="1">
        <v>12</v>
      </c>
    </row>
    <row r="119" spans="1:10" ht="15" customHeight="1" x14ac:dyDescent="0.5">
      <c r="A119" t="s">
        <v>39</v>
      </c>
      <c r="B119" s="1">
        <v>10</v>
      </c>
      <c r="C119" s="1">
        <v>100.55</v>
      </c>
      <c r="D119" t="s">
        <v>49</v>
      </c>
      <c r="E119" s="1">
        <v>9</v>
      </c>
      <c r="F119" s="1">
        <v>95.79</v>
      </c>
      <c r="G119" s="1" t="s">
        <v>75</v>
      </c>
      <c r="H119" s="1">
        <v>2015</v>
      </c>
      <c r="I119" s="1" t="s">
        <v>23</v>
      </c>
      <c r="J119" s="1">
        <v>14</v>
      </c>
    </row>
    <row r="120" spans="1:10" ht="15" customHeight="1" x14ac:dyDescent="0.5">
      <c r="A120" t="s">
        <v>39</v>
      </c>
      <c r="B120" s="1">
        <v>6</v>
      </c>
      <c r="C120" s="1">
        <v>95.94</v>
      </c>
      <c r="D120" t="s">
        <v>57</v>
      </c>
      <c r="E120" s="1">
        <v>2</v>
      </c>
      <c r="F120" s="1">
        <v>86.93</v>
      </c>
      <c r="G120" t="s">
        <v>75</v>
      </c>
      <c r="H120" s="1">
        <v>2016</v>
      </c>
      <c r="I120" s="1">
        <v>1</v>
      </c>
      <c r="J120" s="1">
        <v>6</v>
      </c>
    </row>
    <row r="121" spans="1:10" ht="15" customHeight="1" x14ac:dyDescent="0.5">
      <c r="A121" s="14" t="s">
        <v>39</v>
      </c>
      <c r="B121" s="1">
        <v>6</v>
      </c>
      <c r="C121" s="1">
        <v>91.89</v>
      </c>
      <c r="D121" t="s">
        <v>51</v>
      </c>
      <c r="E121" s="1">
        <v>3</v>
      </c>
      <c r="F121" s="1">
        <v>89.98</v>
      </c>
      <c r="G121" s="14" t="s">
        <v>77</v>
      </c>
      <c r="H121" s="1">
        <v>2015</v>
      </c>
      <c r="I121" s="1">
        <v>1</v>
      </c>
      <c r="J121" s="1">
        <v>8</v>
      </c>
    </row>
    <row r="122" spans="1:10" ht="15" customHeight="1" x14ac:dyDescent="0.5">
      <c r="A122" s="14" t="s">
        <v>39</v>
      </c>
      <c r="B122" s="1">
        <v>8</v>
      </c>
      <c r="C122" s="1">
        <v>99.33</v>
      </c>
      <c r="D122" t="s">
        <v>52</v>
      </c>
      <c r="E122" s="1">
        <v>5</v>
      </c>
      <c r="F122" s="1">
        <v>98.06</v>
      </c>
      <c r="G122" s="14" t="s">
        <v>77</v>
      </c>
      <c r="H122" s="1">
        <v>2015</v>
      </c>
      <c r="I122" s="1" t="s">
        <v>28</v>
      </c>
      <c r="J122" s="1">
        <v>12</v>
      </c>
    </row>
    <row r="123" spans="1:10" ht="15" customHeight="1" x14ac:dyDescent="0.5">
      <c r="A123" t="s">
        <v>39</v>
      </c>
      <c r="B123" s="1">
        <v>6</v>
      </c>
      <c r="C123" s="1">
        <v>89.04</v>
      </c>
      <c r="D123" t="s">
        <v>43</v>
      </c>
      <c r="E123" s="1">
        <v>2</v>
      </c>
      <c r="F123" s="1">
        <v>76</v>
      </c>
      <c r="G123" s="1" t="s">
        <v>77</v>
      </c>
      <c r="H123" s="1">
        <v>2016</v>
      </c>
      <c r="I123" s="1">
        <v>1</v>
      </c>
      <c r="J123" s="1">
        <v>6</v>
      </c>
    </row>
    <row r="124" spans="1:10" ht="15" customHeight="1" x14ac:dyDescent="0.5">
      <c r="A124" t="s">
        <v>39</v>
      </c>
      <c r="B124" s="1">
        <v>10</v>
      </c>
      <c r="C124" s="1">
        <v>107.63</v>
      </c>
      <c r="D124" t="s">
        <v>49</v>
      </c>
      <c r="E124" s="1">
        <v>6</v>
      </c>
      <c r="F124" s="1">
        <v>107.45</v>
      </c>
      <c r="G124" s="1" t="s">
        <v>77</v>
      </c>
      <c r="H124" s="1">
        <v>2016</v>
      </c>
      <c r="I124" s="1" t="s">
        <v>28</v>
      </c>
      <c r="J124" s="1">
        <v>11</v>
      </c>
    </row>
    <row r="125" spans="1:10" ht="15" customHeight="1" x14ac:dyDescent="0.5">
      <c r="A125" s="14" t="s">
        <v>39</v>
      </c>
      <c r="B125" s="13">
        <v>4</v>
      </c>
      <c r="C125" s="13">
        <v>97.72</v>
      </c>
      <c r="D125" s="14" t="s">
        <v>60</v>
      </c>
      <c r="E125" s="13">
        <v>10</v>
      </c>
      <c r="F125" s="13">
        <v>98.33</v>
      </c>
      <c r="G125" s="1" t="s">
        <v>76</v>
      </c>
      <c r="H125" s="1">
        <v>2014</v>
      </c>
      <c r="I125" s="1" t="s">
        <v>23</v>
      </c>
      <c r="J125" s="1">
        <v>13</v>
      </c>
    </row>
    <row r="126" spans="1:10" ht="15" customHeight="1" x14ac:dyDescent="0.5">
      <c r="A126" s="14" t="s">
        <v>39</v>
      </c>
      <c r="B126" s="13">
        <v>6</v>
      </c>
      <c r="C126" s="13">
        <v>97.02</v>
      </c>
      <c r="D126" s="14" t="s">
        <v>52</v>
      </c>
      <c r="E126" s="13">
        <v>8</v>
      </c>
      <c r="F126" s="13">
        <v>96.78</v>
      </c>
      <c r="G126" s="1" t="s">
        <v>76</v>
      </c>
      <c r="H126" s="1">
        <v>2015</v>
      </c>
      <c r="I126" s="1" t="s">
        <v>28</v>
      </c>
      <c r="J126" s="1">
        <v>9</v>
      </c>
    </row>
    <row r="127" spans="1:10" ht="15" customHeight="1" x14ac:dyDescent="0.5">
      <c r="A127" s="15" t="s">
        <v>39</v>
      </c>
      <c r="B127" s="3">
        <v>5</v>
      </c>
      <c r="C127" s="3">
        <v>88.53</v>
      </c>
      <c r="D127" s="15" t="s">
        <v>55</v>
      </c>
      <c r="E127" s="3">
        <v>6</v>
      </c>
      <c r="F127" s="3">
        <v>84.49</v>
      </c>
      <c r="G127" s="13" t="s">
        <v>76</v>
      </c>
      <c r="H127" s="13">
        <v>2016</v>
      </c>
      <c r="I127" s="1">
        <v>1</v>
      </c>
      <c r="J127" s="1">
        <v>7</v>
      </c>
    </row>
    <row r="128" spans="1:10" ht="15" customHeight="1" x14ac:dyDescent="0.5">
      <c r="A128" t="s">
        <v>39</v>
      </c>
      <c r="B128" s="1">
        <v>6</v>
      </c>
      <c r="C128" s="1">
        <v>100.71</v>
      </c>
      <c r="D128" s="14" t="s">
        <v>49</v>
      </c>
      <c r="E128" s="1">
        <v>10</v>
      </c>
      <c r="F128" s="1">
        <v>101.82</v>
      </c>
      <c r="G128" s="1" t="s">
        <v>75</v>
      </c>
      <c r="H128" s="1">
        <v>2014</v>
      </c>
      <c r="I128" s="1" t="s">
        <v>23</v>
      </c>
      <c r="J128" s="1">
        <v>13</v>
      </c>
    </row>
    <row r="129" spans="1:10" ht="15" customHeight="1" x14ac:dyDescent="0.5">
      <c r="A129" t="s">
        <v>39</v>
      </c>
      <c r="B129" s="1">
        <v>7</v>
      </c>
      <c r="C129" s="1">
        <v>99.15</v>
      </c>
      <c r="D129" t="s">
        <v>53</v>
      </c>
      <c r="E129" s="1">
        <v>11</v>
      </c>
      <c r="F129" s="1">
        <v>98.95</v>
      </c>
      <c r="G129" s="1" t="s">
        <v>75</v>
      </c>
      <c r="H129" s="1">
        <v>2015</v>
      </c>
      <c r="I129" s="1" t="s">
        <v>74</v>
      </c>
      <c r="J129" s="1">
        <v>15</v>
      </c>
    </row>
    <row r="130" spans="1:10" ht="15" customHeight="1" x14ac:dyDescent="0.5">
      <c r="A130" t="s">
        <v>39</v>
      </c>
      <c r="B130" s="1">
        <v>8</v>
      </c>
      <c r="C130" s="1">
        <v>99.25</v>
      </c>
      <c r="D130" t="s">
        <v>49</v>
      </c>
      <c r="E130" s="1">
        <v>10</v>
      </c>
      <c r="F130" s="1">
        <v>98.96</v>
      </c>
      <c r="G130" t="s">
        <v>75</v>
      </c>
      <c r="H130" s="1">
        <v>2016</v>
      </c>
      <c r="I130" s="1" t="s">
        <v>28</v>
      </c>
      <c r="J130" s="1">
        <v>11</v>
      </c>
    </row>
    <row r="131" spans="1:10" ht="15" customHeight="1" x14ac:dyDescent="0.5">
      <c r="A131" t="s">
        <v>39</v>
      </c>
      <c r="B131" s="1">
        <v>6</v>
      </c>
      <c r="C131" s="1">
        <v>96.7</v>
      </c>
      <c r="D131" s="14" t="s">
        <v>54</v>
      </c>
      <c r="E131" s="1">
        <v>10</v>
      </c>
      <c r="F131" s="1">
        <v>100.43</v>
      </c>
      <c r="G131" s="14" t="s">
        <v>77</v>
      </c>
      <c r="H131" s="1">
        <v>2015</v>
      </c>
      <c r="I131" s="1" t="s">
        <v>23</v>
      </c>
      <c r="J131" s="1">
        <v>14</v>
      </c>
    </row>
    <row r="132" spans="1:10" ht="15" customHeight="1" x14ac:dyDescent="0.5">
      <c r="A132" t="s">
        <v>39</v>
      </c>
      <c r="B132" s="1">
        <v>9</v>
      </c>
      <c r="C132" s="1">
        <v>94.51</v>
      </c>
      <c r="D132" t="s">
        <v>20</v>
      </c>
      <c r="E132" s="1">
        <v>11</v>
      </c>
      <c r="F132" s="1">
        <v>100.28</v>
      </c>
      <c r="G132" s="1" t="s">
        <v>77</v>
      </c>
      <c r="H132" s="1">
        <v>2016</v>
      </c>
      <c r="I132" s="1" t="s">
        <v>23</v>
      </c>
      <c r="J132" s="1">
        <v>14</v>
      </c>
    </row>
    <row r="133" spans="1:10" ht="15" customHeight="1" x14ac:dyDescent="0.5">
      <c r="A133" t="s">
        <v>39</v>
      </c>
      <c r="B133" s="1">
        <v>6</v>
      </c>
      <c r="C133" s="1">
        <v>95.94</v>
      </c>
      <c r="D133" t="s">
        <v>86</v>
      </c>
      <c r="E133" s="1">
        <v>0</v>
      </c>
      <c r="F133" s="1">
        <v>63.2</v>
      </c>
      <c r="G133" t="s">
        <v>75</v>
      </c>
      <c r="H133" s="1">
        <v>2017</v>
      </c>
      <c r="I133" s="1">
        <v>1</v>
      </c>
      <c r="J133" s="1">
        <v>3</v>
      </c>
    </row>
    <row r="134" spans="1:10" ht="15" customHeight="1" x14ac:dyDescent="0.5">
      <c r="A134" t="s">
        <v>39</v>
      </c>
      <c r="B134" s="1">
        <v>10</v>
      </c>
      <c r="C134" s="1">
        <v>101.05</v>
      </c>
      <c r="D134" t="s">
        <v>81</v>
      </c>
      <c r="E134" s="1">
        <v>5</v>
      </c>
      <c r="F134" s="1">
        <v>97.26</v>
      </c>
      <c r="G134" t="s">
        <v>75</v>
      </c>
      <c r="H134" s="1">
        <v>2017</v>
      </c>
      <c r="I134" s="1" t="s">
        <v>28</v>
      </c>
      <c r="J134" s="1">
        <v>10</v>
      </c>
    </row>
    <row r="135" spans="1:10" x14ac:dyDescent="0.5">
      <c r="A135" t="s">
        <v>39</v>
      </c>
      <c r="B135" s="1">
        <v>6</v>
      </c>
      <c r="C135" s="1">
        <v>84.3</v>
      </c>
      <c r="D135" t="s">
        <v>45</v>
      </c>
      <c r="E135" s="1">
        <v>3</v>
      </c>
      <c r="F135" s="1">
        <v>82.8</v>
      </c>
      <c r="G135" s="1" t="s">
        <v>89</v>
      </c>
      <c r="H135" s="1">
        <v>2017</v>
      </c>
      <c r="I135" s="1">
        <v>1</v>
      </c>
      <c r="J135" s="1">
        <v>7</v>
      </c>
    </row>
    <row r="136" spans="1:10" x14ac:dyDescent="0.5">
      <c r="A136" t="s">
        <v>39</v>
      </c>
      <c r="B136" s="1">
        <v>6</v>
      </c>
      <c r="C136" s="1">
        <v>87</v>
      </c>
      <c r="D136" t="s">
        <v>48</v>
      </c>
      <c r="E136" s="1">
        <v>2</v>
      </c>
      <c r="F136" s="1">
        <v>83.84</v>
      </c>
      <c r="G136" s="1" t="s">
        <v>77</v>
      </c>
      <c r="H136" s="1">
        <v>2017</v>
      </c>
      <c r="I136" s="1">
        <v>1</v>
      </c>
      <c r="J136" s="1">
        <v>3</v>
      </c>
    </row>
    <row r="137" spans="1:10" x14ac:dyDescent="0.5">
      <c r="A137" t="s">
        <v>39</v>
      </c>
      <c r="B137" s="1">
        <v>10</v>
      </c>
      <c r="C137" s="1">
        <v>100.75</v>
      </c>
      <c r="D137" t="s">
        <v>80</v>
      </c>
      <c r="E137" s="1">
        <v>7</v>
      </c>
      <c r="F137" s="1">
        <v>98.7</v>
      </c>
      <c r="G137" s="1" t="s">
        <v>77</v>
      </c>
      <c r="H137" s="1">
        <v>2017</v>
      </c>
      <c r="I137" s="1" t="s">
        <v>28</v>
      </c>
      <c r="J137" s="1">
        <v>10</v>
      </c>
    </row>
    <row r="138" spans="1:10" x14ac:dyDescent="0.5">
      <c r="A138" t="s">
        <v>39</v>
      </c>
      <c r="B138" s="1">
        <v>9</v>
      </c>
      <c r="C138" s="1">
        <v>90.07</v>
      </c>
      <c r="D138" t="s">
        <v>36</v>
      </c>
      <c r="E138" s="1">
        <v>11</v>
      </c>
      <c r="F138" s="1">
        <v>98.41</v>
      </c>
      <c r="G138" t="s">
        <v>75</v>
      </c>
      <c r="H138" s="1">
        <v>2017</v>
      </c>
      <c r="I138" s="1" t="s">
        <v>23</v>
      </c>
      <c r="J138" s="1">
        <v>13</v>
      </c>
    </row>
    <row r="139" spans="1:10" x14ac:dyDescent="0.5">
      <c r="A139" t="s">
        <v>39</v>
      </c>
      <c r="B139" s="1">
        <v>9</v>
      </c>
      <c r="C139" s="1">
        <v>91.97</v>
      </c>
      <c r="D139" t="s">
        <v>59</v>
      </c>
      <c r="E139" s="1">
        <v>10</v>
      </c>
      <c r="F139" s="1">
        <v>94.4</v>
      </c>
      <c r="G139" s="1" t="s">
        <v>89</v>
      </c>
      <c r="H139" s="1">
        <v>2017</v>
      </c>
      <c r="I139" s="1" t="s">
        <v>28</v>
      </c>
      <c r="J139" s="1">
        <v>12</v>
      </c>
    </row>
    <row r="140" spans="1:10" x14ac:dyDescent="0.5">
      <c r="A140" t="s">
        <v>39</v>
      </c>
      <c r="B140" s="1">
        <v>4</v>
      </c>
      <c r="C140" s="1">
        <v>93.5</v>
      </c>
      <c r="D140" t="s">
        <v>46</v>
      </c>
      <c r="E140" s="1">
        <v>11</v>
      </c>
      <c r="F140" s="1">
        <v>93.79</v>
      </c>
      <c r="G140" s="1" t="s">
        <v>77</v>
      </c>
      <c r="H140" s="1">
        <v>2017</v>
      </c>
      <c r="I140" s="1" t="s">
        <v>23</v>
      </c>
      <c r="J140" s="1">
        <v>13</v>
      </c>
    </row>
    <row r="141" spans="1:10" x14ac:dyDescent="0.5">
      <c r="A141" s="2" t="s">
        <v>40</v>
      </c>
      <c r="B141" s="3">
        <v>0</v>
      </c>
      <c r="C141" s="3">
        <v>80.14</v>
      </c>
      <c r="D141" s="2" t="s">
        <v>59</v>
      </c>
      <c r="E141" s="3">
        <v>6</v>
      </c>
      <c r="F141" s="3">
        <v>100.2</v>
      </c>
      <c r="G141" s="1" t="s">
        <v>76</v>
      </c>
      <c r="H141" s="1">
        <v>2013</v>
      </c>
      <c r="I141" s="1">
        <v>1</v>
      </c>
      <c r="J141" s="1">
        <v>3</v>
      </c>
    </row>
    <row r="142" spans="1:10" x14ac:dyDescent="0.5">
      <c r="A142" s="14" t="s">
        <v>41</v>
      </c>
      <c r="B142" s="13">
        <v>1</v>
      </c>
      <c r="C142" s="13">
        <v>92.2</v>
      </c>
      <c r="D142" s="14" t="s">
        <v>60</v>
      </c>
      <c r="E142" s="13">
        <v>6</v>
      </c>
      <c r="F142" s="13">
        <v>100.93</v>
      </c>
      <c r="G142" s="1" t="s">
        <v>76</v>
      </c>
      <c r="H142" s="1">
        <v>2014</v>
      </c>
      <c r="I142" s="1">
        <v>1</v>
      </c>
      <c r="J142" s="1">
        <v>4</v>
      </c>
    </row>
    <row r="143" spans="1:10" x14ac:dyDescent="0.5">
      <c r="A143" t="s">
        <v>42</v>
      </c>
      <c r="B143" s="1">
        <v>0</v>
      </c>
      <c r="C143" s="1">
        <v>86.68</v>
      </c>
      <c r="D143" s="14" t="s">
        <v>33</v>
      </c>
      <c r="E143" s="1">
        <v>6</v>
      </c>
      <c r="F143" s="1">
        <v>102.48</v>
      </c>
      <c r="G143" s="1" t="s">
        <v>75</v>
      </c>
      <c r="H143" s="1">
        <v>2014</v>
      </c>
      <c r="I143" s="1">
        <v>1</v>
      </c>
      <c r="J143" s="1">
        <v>8</v>
      </c>
    </row>
    <row r="144" spans="1:10" x14ac:dyDescent="0.5">
      <c r="A144" t="s">
        <v>85</v>
      </c>
      <c r="B144" s="1">
        <v>2</v>
      </c>
      <c r="C144" s="1">
        <v>80.930000000000007</v>
      </c>
      <c r="D144" t="s">
        <v>59</v>
      </c>
      <c r="E144" s="1">
        <v>6</v>
      </c>
      <c r="F144" s="1">
        <v>83.74</v>
      </c>
      <c r="G144" t="s">
        <v>75</v>
      </c>
      <c r="H144" s="1">
        <v>2017</v>
      </c>
      <c r="I144" s="1">
        <v>1</v>
      </c>
      <c r="J144" s="1">
        <v>2</v>
      </c>
    </row>
    <row r="145" spans="1:10" x14ac:dyDescent="0.5">
      <c r="A145" t="s">
        <v>85</v>
      </c>
      <c r="B145" s="1">
        <v>2</v>
      </c>
      <c r="C145" s="1">
        <v>82.43</v>
      </c>
      <c r="D145" t="s">
        <v>36</v>
      </c>
      <c r="E145" s="1">
        <v>6</v>
      </c>
      <c r="F145" s="1">
        <v>103.98</v>
      </c>
      <c r="G145" s="1" t="s">
        <v>89</v>
      </c>
      <c r="H145" s="1">
        <v>2017</v>
      </c>
      <c r="I145" s="1">
        <v>1</v>
      </c>
      <c r="J145" s="1">
        <v>1</v>
      </c>
    </row>
    <row r="146" spans="1:10" x14ac:dyDescent="0.5">
      <c r="A146" t="s">
        <v>43</v>
      </c>
      <c r="B146" s="1">
        <v>2</v>
      </c>
      <c r="C146" s="1">
        <v>76</v>
      </c>
      <c r="D146" t="s">
        <v>39</v>
      </c>
      <c r="E146" s="1">
        <v>6</v>
      </c>
      <c r="F146" s="1">
        <v>89.04</v>
      </c>
      <c r="G146" s="1" t="s">
        <v>77</v>
      </c>
      <c r="H146" s="1">
        <v>2016</v>
      </c>
      <c r="I146" s="1">
        <v>1</v>
      </c>
      <c r="J146" s="1">
        <v>6</v>
      </c>
    </row>
    <row r="147" spans="1:10" x14ac:dyDescent="0.5">
      <c r="A147" t="s">
        <v>44</v>
      </c>
      <c r="B147" s="1">
        <v>0</v>
      </c>
      <c r="C147" s="1">
        <v>77.97</v>
      </c>
      <c r="D147" t="s">
        <v>36</v>
      </c>
      <c r="E147" s="1">
        <v>6</v>
      </c>
      <c r="F147" s="1">
        <v>98.02</v>
      </c>
      <c r="G147" s="1" t="s">
        <v>75</v>
      </c>
      <c r="H147" s="1">
        <v>2015</v>
      </c>
      <c r="I147" s="1">
        <v>1</v>
      </c>
      <c r="J147" s="1">
        <v>3</v>
      </c>
    </row>
    <row r="148" spans="1:10" x14ac:dyDescent="0.5">
      <c r="A148" t="s">
        <v>44</v>
      </c>
      <c r="B148" s="1">
        <v>3</v>
      </c>
      <c r="C148" s="1">
        <v>79.64</v>
      </c>
      <c r="D148" t="s">
        <v>36</v>
      </c>
      <c r="E148" s="1">
        <v>6</v>
      </c>
      <c r="F148" s="1">
        <v>97.4</v>
      </c>
      <c r="G148" t="s">
        <v>75</v>
      </c>
      <c r="H148" s="1">
        <v>2016</v>
      </c>
      <c r="I148" s="1">
        <v>1</v>
      </c>
      <c r="J148" s="1">
        <v>1</v>
      </c>
    </row>
    <row r="149" spans="1:10" x14ac:dyDescent="0.5">
      <c r="A149" t="s">
        <v>45</v>
      </c>
      <c r="B149" s="1">
        <v>1</v>
      </c>
      <c r="C149" s="1">
        <v>86.71</v>
      </c>
      <c r="D149" t="s">
        <v>33</v>
      </c>
      <c r="E149" s="1">
        <v>6</v>
      </c>
      <c r="F149" s="1">
        <v>95.64</v>
      </c>
      <c r="G149" t="s">
        <v>75</v>
      </c>
      <c r="H149" s="1">
        <v>2016</v>
      </c>
      <c r="I149" s="1">
        <v>1</v>
      </c>
      <c r="J149" s="1">
        <v>2</v>
      </c>
    </row>
    <row r="150" spans="1:10" x14ac:dyDescent="0.5">
      <c r="A150" t="s">
        <v>45</v>
      </c>
      <c r="B150" s="1">
        <v>0</v>
      </c>
      <c r="C150" s="1">
        <v>95.37</v>
      </c>
      <c r="D150" t="s">
        <v>80</v>
      </c>
      <c r="E150" s="1">
        <v>6</v>
      </c>
      <c r="F150" s="1">
        <v>106.09</v>
      </c>
      <c r="G150" t="s">
        <v>75</v>
      </c>
      <c r="H150" s="1">
        <v>2017</v>
      </c>
      <c r="I150" s="1">
        <v>1</v>
      </c>
      <c r="J150" s="1">
        <v>8</v>
      </c>
    </row>
    <row r="151" spans="1:10" x14ac:dyDescent="0.5">
      <c r="A151" t="s">
        <v>45</v>
      </c>
      <c r="B151" s="1">
        <v>3</v>
      </c>
      <c r="C151" s="1">
        <v>82.8</v>
      </c>
      <c r="D151" t="s">
        <v>39</v>
      </c>
      <c r="E151" s="1">
        <v>6</v>
      </c>
      <c r="F151" s="1">
        <v>84.3</v>
      </c>
      <c r="G151" s="1" t="s">
        <v>89</v>
      </c>
      <c r="H151" s="1">
        <v>2017</v>
      </c>
      <c r="I151" s="1">
        <v>1</v>
      </c>
      <c r="J151" s="1">
        <v>7</v>
      </c>
    </row>
    <row r="152" spans="1:10" x14ac:dyDescent="0.5">
      <c r="A152" s="14" t="s">
        <v>46</v>
      </c>
      <c r="B152" s="13">
        <v>6</v>
      </c>
      <c r="C152" s="13">
        <v>98.66</v>
      </c>
      <c r="D152" s="14" t="s">
        <v>54</v>
      </c>
      <c r="E152" s="13">
        <v>5</v>
      </c>
      <c r="F152" s="13">
        <v>96.47</v>
      </c>
      <c r="G152" s="1" t="s">
        <v>76</v>
      </c>
      <c r="H152" s="1">
        <v>2014</v>
      </c>
      <c r="I152" s="1">
        <v>1</v>
      </c>
      <c r="J152" s="1">
        <v>8</v>
      </c>
    </row>
    <row r="153" spans="1:10" x14ac:dyDescent="0.5">
      <c r="A153" s="14" t="s">
        <v>46</v>
      </c>
      <c r="B153" s="13">
        <v>8</v>
      </c>
      <c r="C153" s="13">
        <v>92.25</v>
      </c>
      <c r="D153" s="14" t="s">
        <v>59</v>
      </c>
      <c r="E153" s="13">
        <v>3</v>
      </c>
      <c r="F153" s="13">
        <v>94.07</v>
      </c>
      <c r="G153" s="1" t="s">
        <v>76</v>
      </c>
      <c r="H153" s="1">
        <v>2014</v>
      </c>
      <c r="I153" s="1" t="s">
        <v>28</v>
      </c>
      <c r="J153" s="1">
        <v>12</v>
      </c>
    </row>
    <row r="154" spans="1:10" x14ac:dyDescent="0.5">
      <c r="A154" s="15" t="s">
        <v>46</v>
      </c>
      <c r="B154" s="3">
        <v>6</v>
      </c>
      <c r="C154" s="3">
        <v>99.54</v>
      </c>
      <c r="D154" s="15" t="s">
        <v>54</v>
      </c>
      <c r="E154" s="3">
        <v>1</v>
      </c>
      <c r="F154" s="3">
        <v>91.04</v>
      </c>
      <c r="G154" s="1" t="s">
        <v>76</v>
      </c>
      <c r="H154" s="13">
        <v>2016</v>
      </c>
      <c r="I154" s="1">
        <v>1</v>
      </c>
      <c r="J154" s="1">
        <v>6</v>
      </c>
    </row>
    <row r="155" spans="1:10" x14ac:dyDescent="0.5">
      <c r="A155" t="s">
        <v>46</v>
      </c>
      <c r="B155" s="1">
        <v>6</v>
      </c>
      <c r="C155" s="1">
        <v>94.46</v>
      </c>
      <c r="D155" t="s">
        <v>60</v>
      </c>
      <c r="E155" s="1">
        <v>5</v>
      </c>
      <c r="F155" s="1">
        <v>98.28</v>
      </c>
      <c r="G155" s="1" t="s">
        <v>75</v>
      </c>
      <c r="H155" s="1">
        <v>2015</v>
      </c>
      <c r="I155" s="1">
        <v>1</v>
      </c>
      <c r="J155" s="1">
        <v>2</v>
      </c>
    </row>
    <row r="156" spans="1:10" x14ac:dyDescent="0.5">
      <c r="A156" s="2" t="s">
        <v>46</v>
      </c>
      <c r="B156" s="3">
        <v>1</v>
      </c>
      <c r="C156" s="3">
        <v>79.349999999999994</v>
      </c>
      <c r="D156" s="2" t="s">
        <v>53</v>
      </c>
      <c r="E156" s="3">
        <v>6</v>
      </c>
      <c r="F156" s="3">
        <v>98.19</v>
      </c>
      <c r="G156" s="1" t="s">
        <v>76</v>
      </c>
      <c r="H156" s="1">
        <v>2013</v>
      </c>
      <c r="I156" s="1">
        <v>1</v>
      </c>
      <c r="J156" s="1">
        <v>2</v>
      </c>
    </row>
    <row r="157" spans="1:10" x14ac:dyDescent="0.5">
      <c r="A157" s="14" t="s">
        <v>46</v>
      </c>
      <c r="B157" s="13">
        <v>4</v>
      </c>
      <c r="C157" s="13">
        <v>94.52</v>
      </c>
      <c r="D157" s="14" t="s">
        <v>53</v>
      </c>
      <c r="E157" s="13">
        <v>10</v>
      </c>
      <c r="F157" s="13">
        <v>106.76</v>
      </c>
      <c r="G157" s="1" t="s">
        <v>76</v>
      </c>
      <c r="H157" s="1">
        <v>2014</v>
      </c>
      <c r="I157" s="1" t="s">
        <v>23</v>
      </c>
      <c r="J157" s="1">
        <v>14</v>
      </c>
    </row>
    <row r="158" spans="1:10" x14ac:dyDescent="0.5">
      <c r="A158" s="15" t="s">
        <v>46</v>
      </c>
      <c r="B158" s="3">
        <v>6</v>
      </c>
      <c r="C158" s="3">
        <v>96.8</v>
      </c>
      <c r="D158" s="15" t="s">
        <v>49</v>
      </c>
      <c r="E158" s="3">
        <v>10</v>
      </c>
      <c r="F158" s="3">
        <v>104</v>
      </c>
      <c r="G158" s="1" t="s">
        <v>76</v>
      </c>
      <c r="H158" s="13">
        <v>2016</v>
      </c>
      <c r="I158" s="1" t="s">
        <v>28</v>
      </c>
      <c r="J158" s="1">
        <v>11</v>
      </c>
    </row>
    <row r="159" spans="1:10" x14ac:dyDescent="0.5">
      <c r="A159" t="s">
        <v>46</v>
      </c>
      <c r="B159" s="1">
        <v>0</v>
      </c>
      <c r="C159" s="1">
        <v>85</v>
      </c>
      <c r="D159" s="14" t="s">
        <v>49</v>
      </c>
      <c r="E159" s="1">
        <v>6</v>
      </c>
      <c r="F159" s="1">
        <v>95.94</v>
      </c>
      <c r="G159" s="1" t="s">
        <v>75</v>
      </c>
      <c r="H159" s="1">
        <v>2014</v>
      </c>
      <c r="I159" s="1">
        <v>1</v>
      </c>
      <c r="J159" s="1">
        <v>1</v>
      </c>
    </row>
    <row r="160" spans="1:10" x14ac:dyDescent="0.5">
      <c r="A160" t="s">
        <v>46</v>
      </c>
      <c r="B160" s="1">
        <v>3</v>
      </c>
      <c r="C160" s="1">
        <v>93.86</v>
      </c>
      <c r="D160" t="s">
        <v>53</v>
      </c>
      <c r="E160" s="1">
        <v>8</v>
      </c>
      <c r="F160" s="1">
        <v>99.32</v>
      </c>
      <c r="G160" s="1" t="s">
        <v>75</v>
      </c>
      <c r="H160" s="1">
        <v>2015</v>
      </c>
      <c r="I160" s="1" t="s">
        <v>28</v>
      </c>
      <c r="J160" s="1">
        <v>9</v>
      </c>
    </row>
    <row r="161" spans="1:10" x14ac:dyDescent="0.5">
      <c r="A161" t="s">
        <v>46</v>
      </c>
      <c r="B161" s="1">
        <v>4</v>
      </c>
      <c r="C161" s="1">
        <v>91.35</v>
      </c>
      <c r="D161" t="s">
        <v>49</v>
      </c>
      <c r="E161" s="1">
        <v>6</v>
      </c>
      <c r="F161" s="1">
        <v>94.78</v>
      </c>
      <c r="G161" t="s">
        <v>75</v>
      </c>
      <c r="H161" s="1">
        <v>2016</v>
      </c>
      <c r="I161" s="1">
        <v>1</v>
      </c>
      <c r="J161" s="1">
        <v>5</v>
      </c>
    </row>
    <row r="162" spans="1:10" x14ac:dyDescent="0.5">
      <c r="A162" t="s">
        <v>46</v>
      </c>
      <c r="B162" s="1">
        <v>6</v>
      </c>
      <c r="C162" s="1">
        <v>102.91</v>
      </c>
      <c r="D162" t="s">
        <v>79</v>
      </c>
      <c r="E162" s="1">
        <v>4</v>
      </c>
      <c r="F162" s="1">
        <v>98.73</v>
      </c>
      <c r="G162" s="1" t="s">
        <v>77</v>
      </c>
      <c r="H162" s="1">
        <v>2017</v>
      </c>
      <c r="I162" s="1">
        <v>1</v>
      </c>
      <c r="J162" s="1">
        <v>1</v>
      </c>
    </row>
    <row r="163" spans="1:10" x14ac:dyDescent="0.5">
      <c r="A163" t="s">
        <v>46</v>
      </c>
      <c r="B163" s="1">
        <v>10</v>
      </c>
      <c r="C163" s="1">
        <v>94.65</v>
      </c>
      <c r="D163" t="s">
        <v>84</v>
      </c>
      <c r="E163" s="1">
        <v>9</v>
      </c>
      <c r="F163" s="1">
        <v>91.32</v>
      </c>
      <c r="G163" s="1" t="s">
        <v>77</v>
      </c>
      <c r="H163" s="1">
        <v>2017</v>
      </c>
      <c r="I163" s="1" t="s">
        <v>28</v>
      </c>
      <c r="J163" s="1">
        <v>9</v>
      </c>
    </row>
    <row r="164" spans="1:10" x14ac:dyDescent="0.5">
      <c r="A164" t="s">
        <v>46</v>
      </c>
      <c r="B164" s="1">
        <v>11</v>
      </c>
      <c r="C164" s="1">
        <v>93.79</v>
      </c>
      <c r="D164" t="s">
        <v>39</v>
      </c>
      <c r="E164" s="1">
        <v>4</v>
      </c>
      <c r="F164" s="1">
        <v>93.5</v>
      </c>
      <c r="G164" s="1" t="s">
        <v>77</v>
      </c>
      <c r="H164" s="1">
        <v>2017</v>
      </c>
      <c r="I164" s="1" t="s">
        <v>23</v>
      </c>
      <c r="J164" s="1">
        <v>13</v>
      </c>
    </row>
    <row r="165" spans="1:10" x14ac:dyDescent="0.5">
      <c r="A165" t="s">
        <v>46</v>
      </c>
      <c r="B165" s="1">
        <v>11</v>
      </c>
      <c r="C165" s="1">
        <v>95.36</v>
      </c>
      <c r="D165" t="s">
        <v>30</v>
      </c>
      <c r="E165" s="1">
        <v>8</v>
      </c>
      <c r="F165" s="1">
        <v>96.63</v>
      </c>
      <c r="G165" s="1" t="s">
        <v>77</v>
      </c>
      <c r="H165" s="1">
        <v>2017</v>
      </c>
      <c r="I165" s="1" t="s">
        <v>74</v>
      </c>
      <c r="J165" s="1">
        <v>15</v>
      </c>
    </row>
    <row r="166" spans="1:10" x14ac:dyDescent="0.5">
      <c r="A166" t="s">
        <v>46</v>
      </c>
      <c r="B166" s="1">
        <v>4</v>
      </c>
      <c r="C166" s="1">
        <v>95.64</v>
      </c>
      <c r="D166" t="s">
        <v>53</v>
      </c>
      <c r="E166" s="1">
        <v>6</v>
      </c>
      <c r="F166" s="1">
        <v>95.9</v>
      </c>
      <c r="G166" t="s">
        <v>75</v>
      </c>
      <c r="H166" s="1">
        <v>2017</v>
      </c>
      <c r="I166" s="1">
        <v>1</v>
      </c>
      <c r="J166" s="1">
        <v>5</v>
      </c>
    </row>
    <row r="167" spans="1:10" x14ac:dyDescent="0.5">
      <c r="A167" t="s">
        <v>46</v>
      </c>
      <c r="B167" s="1">
        <v>1</v>
      </c>
      <c r="C167" s="1">
        <v>103.37</v>
      </c>
      <c r="D167" t="s">
        <v>59</v>
      </c>
      <c r="E167" s="1">
        <v>6</v>
      </c>
      <c r="F167" s="1">
        <v>107.69</v>
      </c>
      <c r="G167" s="1" t="s">
        <v>89</v>
      </c>
      <c r="H167" s="1">
        <v>2017</v>
      </c>
      <c r="I167" s="1">
        <v>1</v>
      </c>
      <c r="J167" s="1">
        <v>8</v>
      </c>
    </row>
    <row r="168" spans="1:10" x14ac:dyDescent="0.5">
      <c r="A168" s="14" t="s">
        <v>47</v>
      </c>
      <c r="B168" s="13">
        <v>0</v>
      </c>
      <c r="C168" s="13">
        <v>72.52</v>
      </c>
      <c r="D168" s="14" t="s">
        <v>52</v>
      </c>
      <c r="E168" s="13">
        <v>6</v>
      </c>
      <c r="F168" s="13">
        <v>94.93</v>
      </c>
      <c r="G168" s="1" t="s">
        <v>76</v>
      </c>
      <c r="H168" s="1">
        <v>2014</v>
      </c>
      <c r="I168" s="1">
        <v>1</v>
      </c>
      <c r="J168" s="1">
        <v>3</v>
      </c>
    </row>
    <row r="169" spans="1:10" x14ac:dyDescent="0.5">
      <c r="A169" s="14" t="s">
        <v>47</v>
      </c>
      <c r="B169" s="13">
        <v>1</v>
      </c>
      <c r="C169" s="13">
        <v>84.7</v>
      </c>
      <c r="D169" s="14" t="s">
        <v>52</v>
      </c>
      <c r="E169" s="13">
        <v>6</v>
      </c>
      <c r="F169" s="13">
        <v>92.85</v>
      </c>
      <c r="G169" s="1" t="s">
        <v>76</v>
      </c>
      <c r="H169" s="1">
        <v>2015</v>
      </c>
      <c r="I169" s="1">
        <v>1</v>
      </c>
      <c r="J169" s="1">
        <v>5</v>
      </c>
    </row>
    <row r="170" spans="1:10" x14ac:dyDescent="0.5">
      <c r="A170" t="s">
        <v>47</v>
      </c>
      <c r="B170" s="1">
        <v>2</v>
      </c>
      <c r="C170" s="1">
        <v>76.73</v>
      </c>
      <c r="D170" s="14" t="s">
        <v>54</v>
      </c>
      <c r="E170" s="1">
        <v>6</v>
      </c>
      <c r="F170" s="1">
        <v>88.33</v>
      </c>
      <c r="G170" s="1" t="s">
        <v>75</v>
      </c>
      <c r="H170" s="1">
        <v>2014</v>
      </c>
      <c r="I170" s="1">
        <v>1</v>
      </c>
      <c r="J170" s="1">
        <v>6</v>
      </c>
    </row>
    <row r="171" spans="1:10" x14ac:dyDescent="0.5">
      <c r="A171" t="s">
        <v>47</v>
      </c>
      <c r="B171" s="1">
        <v>1</v>
      </c>
      <c r="C171" s="1">
        <v>87.24</v>
      </c>
      <c r="D171" t="s">
        <v>20</v>
      </c>
      <c r="E171" s="1">
        <v>6</v>
      </c>
      <c r="F171" s="1">
        <v>89.14</v>
      </c>
      <c r="G171" s="1" t="s">
        <v>75</v>
      </c>
      <c r="H171" s="1">
        <v>2015</v>
      </c>
      <c r="I171" s="1">
        <v>1</v>
      </c>
      <c r="J171" s="1">
        <v>4</v>
      </c>
    </row>
    <row r="172" spans="1:10" x14ac:dyDescent="0.5">
      <c r="A172" t="s">
        <v>47</v>
      </c>
      <c r="B172" s="1">
        <v>0</v>
      </c>
      <c r="C172" s="1">
        <v>86.24</v>
      </c>
      <c r="D172" s="14" t="s">
        <v>54</v>
      </c>
      <c r="E172" s="1">
        <v>6</v>
      </c>
      <c r="F172" s="1">
        <v>98.02</v>
      </c>
      <c r="G172" s="14" t="s">
        <v>77</v>
      </c>
      <c r="H172" s="1">
        <v>2015</v>
      </c>
      <c r="I172" s="1">
        <v>1</v>
      </c>
      <c r="J172" s="1">
        <v>6</v>
      </c>
    </row>
    <row r="173" spans="1:10" x14ac:dyDescent="0.5">
      <c r="A173" t="s">
        <v>48</v>
      </c>
      <c r="B173" s="1">
        <v>1</v>
      </c>
      <c r="C173" s="1">
        <v>77.73</v>
      </c>
      <c r="D173" s="14" t="s">
        <v>52</v>
      </c>
      <c r="E173" s="1">
        <v>6</v>
      </c>
      <c r="F173" s="1">
        <v>87.61</v>
      </c>
      <c r="G173" s="14" t="s">
        <v>77</v>
      </c>
      <c r="H173" s="1">
        <v>2015</v>
      </c>
      <c r="I173" s="1">
        <v>1</v>
      </c>
      <c r="J173" s="1">
        <v>7</v>
      </c>
    </row>
    <row r="174" spans="1:10" x14ac:dyDescent="0.5">
      <c r="A174" t="s">
        <v>48</v>
      </c>
      <c r="B174" s="1">
        <v>2</v>
      </c>
      <c r="C174" s="1">
        <v>83.84</v>
      </c>
      <c r="D174" t="s">
        <v>39</v>
      </c>
      <c r="E174" s="1">
        <v>6</v>
      </c>
      <c r="F174" s="1">
        <v>87</v>
      </c>
      <c r="G174" s="1" t="s">
        <v>77</v>
      </c>
      <c r="H174" s="1">
        <v>2017</v>
      </c>
      <c r="I174" s="1">
        <v>1</v>
      </c>
      <c r="J174" s="1">
        <v>3</v>
      </c>
    </row>
    <row r="175" spans="1:10" x14ac:dyDescent="0.5">
      <c r="A175" t="s">
        <v>81</v>
      </c>
      <c r="B175" s="1">
        <v>6</v>
      </c>
      <c r="C175" s="1">
        <v>88.29</v>
      </c>
      <c r="D175" t="s">
        <v>18</v>
      </c>
      <c r="E175" s="1">
        <v>2</v>
      </c>
      <c r="F175" s="1">
        <v>85.5</v>
      </c>
      <c r="G175" t="s">
        <v>75</v>
      </c>
      <c r="H175" s="1">
        <v>2017</v>
      </c>
      <c r="I175" s="1">
        <v>1</v>
      </c>
      <c r="J175" s="1">
        <v>4</v>
      </c>
    </row>
    <row r="176" spans="1:10" x14ac:dyDescent="0.5">
      <c r="A176" t="s">
        <v>81</v>
      </c>
      <c r="B176" s="1">
        <v>6</v>
      </c>
      <c r="C176" s="1">
        <v>90.24</v>
      </c>
      <c r="D176" t="s">
        <v>35</v>
      </c>
      <c r="E176" s="1">
        <v>3</v>
      </c>
      <c r="F176" s="1">
        <v>89.63</v>
      </c>
      <c r="G176" s="1" t="s">
        <v>89</v>
      </c>
      <c r="H176" s="1">
        <v>2017</v>
      </c>
      <c r="I176" s="1">
        <v>1</v>
      </c>
      <c r="J176" s="1">
        <v>4</v>
      </c>
    </row>
    <row r="177" spans="1:10" x14ac:dyDescent="0.5">
      <c r="A177" t="s">
        <v>81</v>
      </c>
      <c r="B177" s="1">
        <v>6</v>
      </c>
      <c r="C177" s="1">
        <v>103.66</v>
      </c>
      <c r="D177" t="s">
        <v>57</v>
      </c>
      <c r="E177" s="1">
        <v>0</v>
      </c>
      <c r="F177" s="1">
        <v>79.37</v>
      </c>
      <c r="G177" s="1" t="s">
        <v>77</v>
      </c>
      <c r="H177" s="1">
        <v>2017</v>
      </c>
      <c r="I177" s="1">
        <v>1</v>
      </c>
      <c r="J177" s="1">
        <v>6</v>
      </c>
    </row>
    <row r="178" spans="1:10" x14ac:dyDescent="0.5">
      <c r="A178" t="s">
        <v>81</v>
      </c>
      <c r="B178" s="1">
        <v>5</v>
      </c>
      <c r="C178" s="1">
        <v>97.26</v>
      </c>
      <c r="D178" t="s">
        <v>39</v>
      </c>
      <c r="E178" s="1">
        <v>10</v>
      </c>
      <c r="F178" s="1">
        <v>101.05</v>
      </c>
      <c r="G178" t="s">
        <v>75</v>
      </c>
      <c r="H178" s="1">
        <v>2017</v>
      </c>
      <c r="I178" s="1" t="s">
        <v>28</v>
      </c>
      <c r="J178" s="1">
        <v>10</v>
      </c>
    </row>
    <row r="179" spans="1:10" x14ac:dyDescent="0.5">
      <c r="A179" t="s">
        <v>81</v>
      </c>
      <c r="B179" s="1">
        <v>9</v>
      </c>
      <c r="C179" s="1">
        <v>88.88</v>
      </c>
      <c r="D179" t="s">
        <v>52</v>
      </c>
      <c r="E179" s="1">
        <v>10</v>
      </c>
      <c r="F179" s="1">
        <v>89.82</v>
      </c>
      <c r="G179" s="1" t="s">
        <v>89</v>
      </c>
      <c r="H179" s="1">
        <v>2017</v>
      </c>
      <c r="I179" s="1" t="s">
        <v>28</v>
      </c>
      <c r="J179" s="1">
        <v>10</v>
      </c>
    </row>
    <row r="180" spans="1:10" x14ac:dyDescent="0.5">
      <c r="A180" t="s">
        <v>81</v>
      </c>
      <c r="B180" s="1">
        <v>5</v>
      </c>
      <c r="C180" s="1">
        <v>96.66</v>
      </c>
      <c r="D180" t="s">
        <v>30</v>
      </c>
      <c r="E180" s="1">
        <v>10</v>
      </c>
      <c r="F180" s="1">
        <v>100.17</v>
      </c>
      <c r="G180" s="1" t="s">
        <v>77</v>
      </c>
      <c r="H180" s="1">
        <v>2017</v>
      </c>
      <c r="I180" s="1" t="s">
        <v>28</v>
      </c>
      <c r="J180" s="1">
        <v>11</v>
      </c>
    </row>
    <row r="181" spans="1:10" x14ac:dyDescent="0.5">
      <c r="A181" s="2" t="s">
        <v>49</v>
      </c>
      <c r="B181" s="3">
        <v>6</v>
      </c>
      <c r="C181" s="3">
        <v>106.09</v>
      </c>
      <c r="D181" s="2" t="s">
        <v>37</v>
      </c>
      <c r="E181" s="3">
        <v>0</v>
      </c>
      <c r="F181" s="3">
        <v>82.7</v>
      </c>
      <c r="G181" s="1" t="s">
        <v>76</v>
      </c>
      <c r="H181" s="1">
        <v>2013</v>
      </c>
      <c r="I181" s="1">
        <v>1</v>
      </c>
      <c r="J181" s="1">
        <v>5</v>
      </c>
    </row>
    <row r="182" spans="1:10" x14ac:dyDescent="0.5">
      <c r="A182" s="12" t="s">
        <v>49</v>
      </c>
      <c r="B182" s="13">
        <v>8</v>
      </c>
      <c r="C182" s="13">
        <v>93.87</v>
      </c>
      <c r="D182" s="12" t="s">
        <v>27</v>
      </c>
      <c r="E182" s="13">
        <v>1</v>
      </c>
      <c r="F182" s="13">
        <v>81.97</v>
      </c>
      <c r="G182" s="1" t="s">
        <v>76</v>
      </c>
      <c r="H182" s="1">
        <v>2013</v>
      </c>
      <c r="I182" s="1" t="s">
        <v>28</v>
      </c>
      <c r="J182" s="1">
        <v>11</v>
      </c>
    </row>
    <row r="183" spans="1:10" x14ac:dyDescent="0.5">
      <c r="A183" s="12" t="s">
        <v>49</v>
      </c>
      <c r="B183" s="13">
        <v>10</v>
      </c>
      <c r="C183" s="13">
        <v>99.9</v>
      </c>
      <c r="D183" s="12" t="s">
        <v>20</v>
      </c>
      <c r="E183" s="13">
        <v>7</v>
      </c>
      <c r="F183" s="13">
        <v>95.02</v>
      </c>
      <c r="G183" s="1" t="s">
        <v>76</v>
      </c>
      <c r="H183" s="1">
        <v>2013</v>
      </c>
      <c r="I183" s="1" t="s">
        <v>23</v>
      </c>
      <c r="J183" s="1">
        <v>14</v>
      </c>
    </row>
    <row r="184" spans="1:10" x14ac:dyDescent="0.5">
      <c r="A184" s="14" t="s">
        <v>49</v>
      </c>
      <c r="B184" s="13">
        <v>6</v>
      </c>
      <c r="C184" s="13">
        <v>95.13</v>
      </c>
      <c r="D184" s="14" t="s">
        <v>51</v>
      </c>
      <c r="E184" s="13">
        <v>0</v>
      </c>
      <c r="F184" s="13">
        <v>85.81</v>
      </c>
      <c r="G184" s="1" t="s">
        <v>76</v>
      </c>
      <c r="H184" s="1">
        <v>2015</v>
      </c>
      <c r="I184" s="1">
        <v>1</v>
      </c>
      <c r="J184" s="1">
        <v>8</v>
      </c>
    </row>
    <row r="185" spans="1:10" x14ac:dyDescent="0.5">
      <c r="A185" s="15" t="s">
        <v>49</v>
      </c>
      <c r="B185" s="3">
        <v>6</v>
      </c>
      <c r="C185" s="3">
        <v>107.89</v>
      </c>
      <c r="D185" s="15" t="s">
        <v>29</v>
      </c>
      <c r="E185" s="3">
        <v>2</v>
      </c>
      <c r="F185" s="3">
        <v>87.36</v>
      </c>
      <c r="G185" s="13" t="s">
        <v>76</v>
      </c>
      <c r="H185" s="13">
        <v>2016</v>
      </c>
      <c r="I185" s="1">
        <v>1</v>
      </c>
      <c r="J185" s="1">
        <v>5</v>
      </c>
    </row>
    <row r="186" spans="1:10" x14ac:dyDescent="0.5">
      <c r="A186" s="15" t="s">
        <v>49</v>
      </c>
      <c r="B186" s="3">
        <v>10</v>
      </c>
      <c r="C186" s="3">
        <v>104</v>
      </c>
      <c r="D186" s="15" t="s">
        <v>46</v>
      </c>
      <c r="E186" s="3">
        <v>6</v>
      </c>
      <c r="F186" s="3">
        <v>96.8</v>
      </c>
      <c r="G186" s="1" t="s">
        <v>76</v>
      </c>
      <c r="H186" s="13">
        <v>2016</v>
      </c>
      <c r="I186" s="1" t="s">
        <v>28</v>
      </c>
      <c r="J186" s="1">
        <v>11</v>
      </c>
    </row>
    <row r="187" spans="1:10" x14ac:dyDescent="0.5">
      <c r="A187" s="15" t="s">
        <v>49</v>
      </c>
      <c r="B187" s="3">
        <v>11</v>
      </c>
      <c r="C187" s="3">
        <v>105.92</v>
      </c>
      <c r="D187" s="15" t="s">
        <v>52</v>
      </c>
      <c r="E187" s="3">
        <v>6</v>
      </c>
      <c r="F187" s="3">
        <v>99.82</v>
      </c>
      <c r="G187" s="1" t="s">
        <v>76</v>
      </c>
      <c r="H187" s="13">
        <v>2016</v>
      </c>
      <c r="I187" s="1" t="s">
        <v>23</v>
      </c>
      <c r="J187" s="1">
        <v>14</v>
      </c>
    </row>
    <row r="188" spans="1:10" x14ac:dyDescent="0.5">
      <c r="A188" s="14" t="s">
        <v>49</v>
      </c>
      <c r="B188" s="1">
        <v>6</v>
      </c>
      <c r="C188" s="1">
        <v>95.94</v>
      </c>
      <c r="D188" t="s">
        <v>46</v>
      </c>
      <c r="E188" s="1">
        <v>0</v>
      </c>
      <c r="F188" s="1">
        <v>85</v>
      </c>
      <c r="G188" s="1" t="s">
        <v>75</v>
      </c>
      <c r="H188" s="1">
        <v>2014</v>
      </c>
      <c r="I188" s="1">
        <v>1</v>
      </c>
      <c r="J188" s="1">
        <v>1</v>
      </c>
    </row>
    <row r="189" spans="1:10" x14ac:dyDescent="0.5">
      <c r="A189" s="14" t="s">
        <v>49</v>
      </c>
      <c r="B189" s="1">
        <v>8</v>
      </c>
      <c r="C189" s="1">
        <v>118.21</v>
      </c>
      <c r="D189" t="s">
        <v>51</v>
      </c>
      <c r="E189" s="1">
        <v>3</v>
      </c>
      <c r="F189" s="1">
        <v>101.88</v>
      </c>
      <c r="G189" s="1" t="s">
        <v>75</v>
      </c>
      <c r="H189" s="1">
        <v>2014</v>
      </c>
      <c r="I189" s="1" t="s">
        <v>28</v>
      </c>
      <c r="J189" s="1">
        <v>9</v>
      </c>
    </row>
    <row r="190" spans="1:10" x14ac:dyDescent="0.5">
      <c r="A190" s="14" t="s">
        <v>49</v>
      </c>
      <c r="B190" s="1">
        <v>10</v>
      </c>
      <c r="C190" s="1">
        <v>101.82</v>
      </c>
      <c r="D190" t="s">
        <v>39</v>
      </c>
      <c r="E190" s="1">
        <v>6</v>
      </c>
      <c r="F190" s="1">
        <v>100.71</v>
      </c>
      <c r="G190" s="1" t="s">
        <v>75</v>
      </c>
      <c r="H190" s="1">
        <v>2014</v>
      </c>
      <c r="I190" s="1" t="s">
        <v>23</v>
      </c>
      <c r="J190" s="1">
        <v>13</v>
      </c>
    </row>
    <row r="191" spans="1:10" x14ac:dyDescent="0.5">
      <c r="A191" t="s">
        <v>49</v>
      </c>
      <c r="B191" s="1">
        <v>6</v>
      </c>
      <c r="C191" s="1">
        <v>105.69</v>
      </c>
      <c r="D191" t="s">
        <v>35</v>
      </c>
      <c r="E191" s="1">
        <v>4</v>
      </c>
      <c r="F191" s="1">
        <v>92.84</v>
      </c>
      <c r="G191" s="1" t="s">
        <v>75</v>
      </c>
      <c r="H191" s="1">
        <v>2015</v>
      </c>
      <c r="I191" s="1">
        <v>1</v>
      </c>
      <c r="J191" s="1">
        <v>5</v>
      </c>
    </row>
    <row r="192" spans="1:10" x14ac:dyDescent="0.5">
      <c r="A192" t="s">
        <v>49</v>
      </c>
      <c r="B192" s="1">
        <v>8</v>
      </c>
      <c r="C192" s="1">
        <v>105.19</v>
      </c>
      <c r="D192" t="s">
        <v>54</v>
      </c>
      <c r="E192" s="1">
        <v>4</v>
      </c>
      <c r="F192" s="1">
        <v>102.75</v>
      </c>
      <c r="G192" s="1" t="s">
        <v>75</v>
      </c>
      <c r="H192" s="1">
        <v>2015</v>
      </c>
      <c r="I192" s="1" t="s">
        <v>28</v>
      </c>
      <c r="J192" s="1">
        <v>11</v>
      </c>
    </row>
    <row r="193" spans="1:10" x14ac:dyDescent="0.5">
      <c r="A193" t="s">
        <v>49</v>
      </c>
      <c r="B193" s="1">
        <v>6</v>
      </c>
      <c r="C193" s="1">
        <v>94.78</v>
      </c>
      <c r="D193" t="s">
        <v>46</v>
      </c>
      <c r="E193" s="1">
        <v>4</v>
      </c>
      <c r="F193" s="1">
        <v>91.35</v>
      </c>
      <c r="G193" t="s">
        <v>75</v>
      </c>
      <c r="H193" s="1">
        <v>2016</v>
      </c>
      <c r="I193" s="1">
        <v>1</v>
      </c>
      <c r="J193" s="1">
        <v>5</v>
      </c>
    </row>
    <row r="194" spans="1:10" x14ac:dyDescent="0.5">
      <c r="A194" t="s">
        <v>49</v>
      </c>
      <c r="B194" s="1">
        <v>10</v>
      </c>
      <c r="C194" s="1">
        <v>98.96</v>
      </c>
      <c r="D194" t="s">
        <v>39</v>
      </c>
      <c r="E194" s="1">
        <v>8</v>
      </c>
      <c r="F194" s="1">
        <v>99.25</v>
      </c>
      <c r="G194" t="s">
        <v>75</v>
      </c>
      <c r="H194" s="1">
        <v>2016</v>
      </c>
      <c r="I194" s="1" t="s">
        <v>28</v>
      </c>
      <c r="J194" s="1">
        <v>11</v>
      </c>
    </row>
    <row r="195" spans="1:10" x14ac:dyDescent="0.5">
      <c r="A195" t="s">
        <v>49</v>
      </c>
      <c r="B195" s="1">
        <v>11</v>
      </c>
      <c r="C195" s="1">
        <v>97.22</v>
      </c>
      <c r="D195" t="s">
        <v>52</v>
      </c>
      <c r="E195" s="1">
        <v>5</v>
      </c>
      <c r="F195" s="1">
        <v>97.75</v>
      </c>
      <c r="G195" t="s">
        <v>75</v>
      </c>
      <c r="H195" s="1">
        <v>2016</v>
      </c>
      <c r="I195" s="1" t="s">
        <v>23</v>
      </c>
      <c r="J195" s="1">
        <v>14</v>
      </c>
    </row>
    <row r="196" spans="1:10" x14ac:dyDescent="0.5">
      <c r="A196" t="s">
        <v>49</v>
      </c>
      <c r="B196" s="1">
        <v>11</v>
      </c>
      <c r="C196" s="1">
        <v>99.63</v>
      </c>
      <c r="D196" t="s">
        <v>33</v>
      </c>
      <c r="E196" s="1">
        <v>4</v>
      </c>
      <c r="F196" s="1">
        <v>94.22</v>
      </c>
      <c r="G196" t="s">
        <v>75</v>
      </c>
      <c r="H196" s="1">
        <v>2016</v>
      </c>
      <c r="I196" s="1" t="s">
        <v>74</v>
      </c>
      <c r="J196" s="1">
        <v>15</v>
      </c>
    </row>
    <row r="197" spans="1:10" x14ac:dyDescent="0.5">
      <c r="A197" s="14" t="s">
        <v>49</v>
      </c>
      <c r="B197" s="1">
        <v>6</v>
      </c>
      <c r="C197" s="1">
        <v>102.18</v>
      </c>
      <c r="D197" s="16" t="s">
        <v>57</v>
      </c>
      <c r="E197" s="1">
        <v>3</v>
      </c>
      <c r="F197" s="1">
        <v>85.72</v>
      </c>
      <c r="G197" s="14" t="s">
        <v>77</v>
      </c>
      <c r="H197" s="1">
        <v>2015</v>
      </c>
      <c r="I197" s="1">
        <v>1</v>
      </c>
      <c r="J197" s="1">
        <v>5</v>
      </c>
    </row>
    <row r="198" spans="1:10" x14ac:dyDescent="0.5">
      <c r="A198" t="s">
        <v>49</v>
      </c>
      <c r="B198" s="1">
        <v>6</v>
      </c>
      <c r="C198" s="1">
        <v>100.6</v>
      </c>
      <c r="D198" t="s">
        <v>32</v>
      </c>
      <c r="E198" s="1">
        <v>3</v>
      </c>
      <c r="F198" s="1">
        <v>85.52</v>
      </c>
      <c r="G198" s="1" t="s">
        <v>77</v>
      </c>
      <c r="H198" s="1">
        <v>2016</v>
      </c>
      <c r="I198" s="1">
        <v>1</v>
      </c>
      <c r="J198" s="1">
        <v>5</v>
      </c>
    </row>
    <row r="199" spans="1:10" x14ac:dyDescent="0.5">
      <c r="A199" s="12" t="s">
        <v>49</v>
      </c>
      <c r="B199" s="13">
        <v>3</v>
      </c>
      <c r="C199" s="13">
        <v>101.4</v>
      </c>
      <c r="D199" s="12" t="s">
        <v>53</v>
      </c>
      <c r="E199" s="13">
        <v>10</v>
      </c>
      <c r="F199" s="13">
        <v>109.46</v>
      </c>
      <c r="G199" s="1" t="s">
        <v>76</v>
      </c>
      <c r="H199" s="1">
        <v>2013</v>
      </c>
      <c r="I199" s="1" t="s">
        <v>74</v>
      </c>
      <c r="J199" s="1">
        <v>15</v>
      </c>
    </row>
    <row r="200" spans="1:10" x14ac:dyDescent="0.5">
      <c r="A200" s="14" t="s">
        <v>49</v>
      </c>
      <c r="B200" s="13">
        <v>5</v>
      </c>
      <c r="C200" s="13">
        <v>91.56</v>
      </c>
      <c r="D200" s="14" t="s">
        <v>63</v>
      </c>
      <c r="E200" s="13">
        <v>6</v>
      </c>
      <c r="F200" s="13">
        <v>84.07</v>
      </c>
      <c r="G200" s="1" t="s">
        <v>76</v>
      </c>
      <c r="H200" s="1">
        <v>2014</v>
      </c>
      <c r="I200" s="1">
        <v>1</v>
      </c>
      <c r="J200" s="1">
        <v>1</v>
      </c>
    </row>
    <row r="201" spans="1:10" x14ac:dyDescent="0.5">
      <c r="A201" s="14" t="s">
        <v>49</v>
      </c>
      <c r="B201" s="13">
        <v>4</v>
      </c>
      <c r="C201" s="13">
        <v>99.02</v>
      </c>
      <c r="D201" s="14" t="s">
        <v>54</v>
      </c>
      <c r="E201" s="13">
        <v>8</v>
      </c>
      <c r="F201" s="13">
        <v>101.82</v>
      </c>
      <c r="G201" s="1" t="s">
        <v>76</v>
      </c>
      <c r="H201" s="1">
        <v>2015</v>
      </c>
      <c r="I201" s="1" t="s">
        <v>28</v>
      </c>
      <c r="J201" s="1">
        <v>11</v>
      </c>
    </row>
    <row r="202" spans="1:10" x14ac:dyDescent="0.5">
      <c r="A202" s="15" t="s">
        <v>49</v>
      </c>
      <c r="B202" s="3">
        <v>9</v>
      </c>
      <c r="C202" s="3">
        <v>104.32</v>
      </c>
      <c r="D202" s="15" t="s">
        <v>53</v>
      </c>
      <c r="E202" s="3">
        <v>11</v>
      </c>
      <c r="F202" s="3">
        <v>105.13</v>
      </c>
      <c r="G202" s="1" t="s">
        <v>76</v>
      </c>
      <c r="H202" s="13">
        <v>2016</v>
      </c>
      <c r="I202" s="1" t="s">
        <v>74</v>
      </c>
      <c r="J202" s="1">
        <v>15</v>
      </c>
    </row>
    <row r="203" spans="1:10" x14ac:dyDescent="0.5">
      <c r="A203" t="s">
        <v>49</v>
      </c>
      <c r="B203" s="1">
        <v>9</v>
      </c>
      <c r="C203" s="1">
        <v>103.02</v>
      </c>
      <c r="D203" s="14" t="s">
        <v>53</v>
      </c>
      <c r="E203" s="1">
        <v>11</v>
      </c>
      <c r="F203" s="1">
        <v>105.08</v>
      </c>
      <c r="G203" s="1" t="s">
        <v>75</v>
      </c>
      <c r="H203" s="1">
        <v>2014</v>
      </c>
      <c r="I203" s="1" t="s">
        <v>74</v>
      </c>
      <c r="J203" s="1">
        <v>15</v>
      </c>
    </row>
    <row r="204" spans="1:10" x14ac:dyDescent="0.5">
      <c r="A204" t="s">
        <v>49</v>
      </c>
      <c r="B204" s="1">
        <v>9</v>
      </c>
      <c r="C204" s="1">
        <v>95.79</v>
      </c>
      <c r="D204" t="s">
        <v>39</v>
      </c>
      <c r="E204" s="1">
        <v>10</v>
      </c>
      <c r="F204" s="1">
        <v>100.55</v>
      </c>
      <c r="G204" s="1" t="s">
        <v>75</v>
      </c>
      <c r="H204" s="1">
        <v>2015</v>
      </c>
      <c r="I204" s="1" t="s">
        <v>23</v>
      </c>
      <c r="J204" s="1">
        <v>14</v>
      </c>
    </row>
    <row r="205" spans="1:10" x14ac:dyDescent="0.5">
      <c r="A205" t="s">
        <v>49</v>
      </c>
      <c r="B205" s="1">
        <v>7</v>
      </c>
      <c r="C205" s="1">
        <v>93.31</v>
      </c>
      <c r="D205" s="14" t="s">
        <v>54</v>
      </c>
      <c r="E205" s="1">
        <v>8</v>
      </c>
      <c r="F205" s="1">
        <v>91.49</v>
      </c>
      <c r="G205" s="14" t="s">
        <v>77</v>
      </c>
      <c r="H205" s="1">
        <v>2015</v>
      </c>
      <c r="I205" s="1" t="s">
        <v>28</v>
      </c>
      <c r="J205" s="1">
        <v>11</v>
      </c>
    </row>
    <row r="206" spans="1:10" x14ac:dyDescent="0.5">
      <c r="A206" t="s">
        <v>49</v>
      </c>
      <c r="B206" s="1">
        <v>6</v>
      </c>
      <c r="C206" s="1">
        <v>107.45</v>
      </c>
      <c r="D206" t="s">
        <v>39</v>
      </c>
      <c r="E206" s="1">
        <v>10</v>
      </c>
      <c r="F206" s="1">
        <v>107.63</v>
      </c>
      <c r="G206" s="1" t="s">
        <v>77</v>
      </c>
      <c r="H206" s="1">
        <v>2016</v>
      </c>
      <c r="I206" s="1" t="s">
        <v>28</v>
      </c>
      <c r="J206" s="1">
        <v>11</v>
      </c>
    </row>
    <row r="207" spans="1:10" x14ac:dyDescent="0.5">
      <c r="A207" s="2" t="s">
        <v>50</v>
      </c>
      <c r="B207" s="3">
        <v>1</v>
      </c>
      <c r="C207" s="3">
        <v>80.06</v>
      </c>
      <c r="D207" s="2" t="s">
        <v>20</v>
      </c>
      <c r="E207" s="3">
        <v>6</v>
      </c>
      <c r="F207" s="3">
        <v>103.7</v>
      </c>
      <c r="G207" s="1" t="s">
        <v>76</v>
      </c>
      <c r="H207" s="1">
        <v>2013</v>
      </c>
      <c r="I207" s="1">
        <v>1</v>
      </c>
      <c r="J207" s="1">
        <v>7</v>
      </c>
    </row>
    <row r="208" spans="1:10" x14ac:dyDescent="0.5">
      <c r="A208" s="2" t="s">
        <v>51</v>
      </c>
      <c r="B208" s="3">
        <v>6</v>
      </c>
      <c r="C208" s="3">
        <v>78.23</v>
      </c>
      <c r="D208" s="2" t="s">
        <v>63</v>
      </c>
      <c r="E208" s="3">
        <v>4</v>
      </c>
      <c r="F208" s="3">
        <v>69.900000000000006</v>
      </c>
      <c r="G208" s="1" t="s">
        <v>76</v>
      </c>
      <c r="H208" s="1">
        <v>2013</v>
      </c>
      <c r="I208" s="1">
        <v>1</v>
      </c>
      <c r="J208" s="1">
        <v>1</v>
      </c>
    </row>
    <row r="209" spans="1:10" x14ac:dyDescent="0.5">
      <c r="A209" s="14" t="s">
        <v>51</v>
      </c>
      <c r="B209" s="1">
        <v>6</v>
      </c>
      <c r="C209" s="1">
        <v>98.61</v>
      </c>
      <c r="D209" t="s">
        <v>58</v>
      </c>
      <c r="E209" s="1">
        <v>2</v>
      </c>
      <c r="F209" s="1">
        <v>92.44</v>
      </c>
      <c r="G209" s="1" t="s">
        <v>75</v>
      </c>
      <c r="H209" s="1">
        <v>2014</v>
      </c>
      <c r="I209" s="1">
        <v>1</v>
      </c>
      <c r="J209" s="1">
        <v>2</v>
      </c>
    </row>
    <row r="210" spans="1:10" x14ac:dyDescent="0.5">
      <c r="A210" s="2" t="s">
        <v>51</v>
      </c>
      <c r="B210" s="3">
        <v>2</v>
      </c>
      <c r="C210" s="3">
        <v>94.36</v>
      </c>
      <c r="D210" s="2" t="s">
        <v>53</v>
      </c>
      <c r="E210" s="3">
        <v>8</v>
      </c>
      <c r="F210" s="3">
        <v>108.31</v>
      </c>
      <c r="G210" s="1" t="s">
        <v>76</v>
      </c>
      <c r="H210" s="1">
        <v>2013</v>
      </c>
      <c r="I210" s="1" t="s">
        <v>28</v>
      </c>
      <c r="J210" s="1">
        <v>9</v>
      </c>
    </row>
    <row r="211" spans="1:10" x14ac:dyDescent="0.5">
      <c r="A211" s="14" t="s">
        <v>51</v>
      </c>
      <c r="B211" s="13">
        <v>2</v>
      </c>
      <c r="C211" s="13">
        <v>86.28</v>
      </c>
      <c r="D211" s="14" t="s">
        <v>53</v>
      </c>
      <c r="E211" s="13">
        <v>6</v>
      </c>
      <c r="F211" s="13">
        <v>102.85</v>
      </c>
      <c r="G211" s="1" t="s">
        <v>76</v>
      </c>
      <c r="H211" s="1">
        <v>2014</v>
      </c>
      <c r="I211" s="1">
        <v>1</v>
      </c>
      <c r="J211" s="1">
        <v>5</v>
      </c>
    </row>
    <row r="212" spans="1:10" x14ac:dyDescent="0.5">
      <c r="A212" s="14" t="s">
        <v>51</v>
      </c>
      <c r="B212" s="13">
        <v>0</v>
      </c>
      <c r="C212" s="13">
        <v>85.81</v>
      </c>
      <c r="D212" s="14" t="s">
        <v>49</v>
      </c>
      <c r="E212" s="13">
        <v>6</v>
      </c>
      <c r="F212" s="13">
        <v>95.13</v>
      </c>
      <c r="G212" s="1" t="s">
        <v>76</v>
      </c>
      <c r="H212" s="1">
        <v>2015</v>
      </c>
      <c r="I212" s="1">
        <v>1</v>
      </c>
      <c r="J212" s="1">
        <v>8</v>
      </c>
    </row>
    <row r="213" spans="1:10" x14ac:dyDescent="0.5">
      <c r="A213" t="s">
        <v>51</v>
      </c>
      <c r="B213" s="1">
        <v>3</v>
      </c>
      <c r="C213" s="1">
        <v>101.88</v>
      </c>
      <c r="D213" s="14" t="s">
        <v>49</v>
      </c>
      <c r="E213" s="1">
        <v>8</v>
      </c>
      <c r="F213" s="1">
        <v>118.21</v>
      </c>
      <c r="G213" s="1" t="s">
        <v>75</v>
      </c>
      <c r="H213" s="1">
        <v>2014</v>
      </c>
      <c r="I213" s="1" t="s">
        <v>28</v>
      </c>
      <c r="J213" s="1">
        <v>9</v>
      </c>
    </row>
    <row r="214" spans="1:10" x14ac:dyDescent="0.5">
      <c r="A214" t="s">
        <v>51</v>
      </c>
      <c r="B214" s="1">
        <v>2</v>
      </c>
      <c r="C214" s="1">
        <v>79.040000000000006</v>
      </c>
      <c r="D214" t="s">
        <v>52</v>
      </c>
      <c r="E214" s="1">
        <v>6</v>
      </c>
      <c r="F214" s="1">
        <v>89.43</v>
      </c>
      <c r="G214" s="1" t="s">
        <v>75</v>
      </c>
      <c r="H214" s="1">
        <v>2015</v>
      </c>
      <c r="I214" s="1">
        <v>1</v>
      </c>
      <c r="J214" s="1">
        <v>7</v>
      </c>
    </row>
    <row r="215" spans="1:10" x14ac:dyDescent="0.5">
      <c r="A215" t="s">
        <v>51</v>
      </c>
      <c r="B215" s="1">
        <v>3</v>
      </c>
      <c r="C215" s="1">
        <v>89.98</v>
      </c>
      <c r="D215" s="14" t="s">
        <v>39</v>
      </c>
      <c r="E215" s="1">
        <v>6</v>
      </c>
      <c r="F215" s="1">
        <v>91.89</v>
      </c>
      <c r="G215" s="14" t="s">
        <v>77</v>
      </c>
      <c r="H215" s="1">
        <v>2015</v>
      </c>
      <c r="I215" s="1">
        <v>1</v>
      </c>
      <c r="J215" s="1">
        <v>8</v>
      </c>
    </row>
    <row r="216" spans="1:10" x14ac:dyDescent="0.5">
      <c r="A216" s="14" t="s">
        <v>52</v>
      </c>
      <c r="B216" s="13">
        <v>6</v>
      </c>
      <c r="C216" s="13">
        <v>94.93</v>
      </c>
      <c r="D216" s="14" t="s">
        <v>47</v>
      </c>
      <c r="E216" s="13">
        <v>0</v>
      </c>
      <c r="F216" s="13">
        <v>72.52</v>
      </c>
      <c r="G216" s="1" t="s">
        <v>76</v>
      </c>
      <c r="H216" s="1">
        <v>2014</v>
      </c>
      <c r="I216" s="1">
        <v>1</v>
      </c>
      <c r="J216" s="1">
        <v>3</v>
      </c>
    </row>
    <row r="217" spans="1:10" x14ac:dyDescent="0.5">
      <c r="A217" s="14" t="s">
        <v>52</v>
      </c>
      <c r="B217" s="13">
        <v>6</v>
      </c>
      <c r="C217" s="13">
        <v>92.85</v>
      </c>
      <c r="D217" s="14" t="s">
        <v>47</v>
      </c>
      <c r="E217" s="13">
        <v>1</v>
      </c>
      <c r="F217" s="13">
        <v>84.7</v>
      </c>
      <c r="G217" s="1" t="s">
        <v>76</v>
      </c>
      <c r="H217" s="1">
        <v>2015</v>
      </c>
      <c r="I217" s="1">
        <v>1</v>
      </c>
      <c r="J217" s="1">
        <v>5</v>
      </c>
    </row>
    <row r="218" spans="1:10" x14ac:dyDescent="0.5">
      <c r="A218" s="14" t="s">
        <v>52</v>
      </c>
      <c r="B218" s="13">
        <v>8</v>
      </c>
      <c r="C218" s="13">
        <v>96.78</v>
      </c>
      <c r="D218" s="14" t="s">
        <v>39</v>
      </c>
      <c r="E218" s="13">
        <v>6</v>
      </c>
      <c r="F218" s="13">
        <v>97.02</v>
      </c>
      <c r="G218" s="1" t="s">
        <v>76</v>
      </c>
      <c r="H218" s="1">
        <v>2015</v>
      </c>
      <c r="I218" s="1" t="s">
        <v>28</v>
      </c>
      <c r="J218" s="1">
        <v>9</v>
      </c>
    </row>
    <row r="219" spans="1:10" x14ac:dyDescent="0.5">
      <c r="A219" s="15" t="s">
        <v>52</v>
      </c>
      <c r="B219" s="3">
        <v>6</v>
      </c>
      <c r="C219" s="3">
        <v>99.61</v>
      </c>
      <c r="D219" s="15" t="s">
        <v>59</v>
      </c>
      <c r="E219" s="3">
        <v>2</v>
      </c>
      <c r="F219" s="3">
        <v>92</v>
      </c>
      <c r="G219" s="1" t="s">
        <v>76</v>
      </c>
      <c r="H219" s="13">
        <v>2016</v>
      </c>
      <c r="I219" s="1">
        <v>1</v>
      </c>
      <c r="J219" s="1">
        <v>8</v>
      </c>
    </row>
    <row r="220" spans="1:10" x14ac:dyDescent="0.5">
      <c r="A220" s="15" t="s">
        <v>52</v>
      </c>
      <c r="B220" s="3">
        <v>10</v>
      </c>
      <c r="C220" s="3">
        <v>95.6</v>
      </c>
      <c r="D220" s="15" t="s">
        <v>55</v>
      </c>
      <c r="E220" s="3">
        <v>4</v>
      </c>
      <c r="F220" s="3">
        <v>91.17</v>
      </c>
      <c r="G220" s="13" t="s">
        <v>76</v>
      </c>
      <c r="H220" s="13">
        <v>2016</v>
      </c>
      <c r="I220" s="1" t="s">
        <v>28</v>
      </c>
      <c r="J220" s="1">
        <v>12</v>
      </c>
    </row>
    <row r="221" spans="1:10" x14ac:dyDescent="0.5">
      <c r="A221" s="14" t="s">
        <v>52</v>
      </c>
      <c r="B221" s="1">
        <v>6</v>
      </c>
      <c r="C221" s="1">
        <v>97.08</v>
      </c>
      <c r="D221" t="s">
        <v>63</v>
      </c>
      <c r="E221" s="1">
        <v>1</v>
      </c>
      <c r="F221" s="1">
        <v>84.35</v>
      </c>
      <c r="G221" s="1" t="s">
        <v>75</v>
      </c>
      <c r="H221" s="1">
        <v>2014</v>
      </c>
      <c r="I221" s="1">
        <v>1</v>
      </c>
      <c r="J221" s="1">
        <v>3</v>
      </c>
    </row>
    <row r="222" spans="1:10" x14ac:dyDescent="0.5">
      <c r="A222" t="s">
        <v>52</v>
      </c>
      <c r="B222" s="1">
        <v>6</v>
      </c>
      <c r="C222" s="1">
        <v>89.43</v>
      </c>
      <c r="D222" t="s">
        <v>51</v>
      </c>
      <c r="E222" s="1">
        <v>2</v>
      </c>
      <c r="F222" s="1">
        <v>79.040000000000006</v>
      </c>
      <c r="G222" s="1" t="s">
        <v>75</v>
      </c>
      <c r="H222" s="1">
        <v>2015</v>
      </c>
      <c r="I222" s="1">
        <v>1</v>
      </c>
      <c r="J222" s="1">
        <v>7</v>
      </c>
    </row>
    <row r="223" spans="1:10" x14ac:dyDescent="0.5">
      <c r="A223" t="s">
        <v>52</v>
      </c>
      <c r="B223" s="1">
        <v>6</v>
      </c>
      <c r="C223" s="1">
        <v>90.94</v>
      </c>
      <c r="D223" t="s">
        <v>18</v>
      </c>
      <c r="E223" s="1">
        <v>4</v>
      </c>
      <c r="F223" s="1">
        <v>87.12</v>
      </c>
      <c r="G223" t="s">
        <v>75</v>
      </c>
      <c r="H223" s="1">
        <v>2016</v>
      </c>
      <c r="I223" s="1">
        <v>1</v>
      </c>
      <c r="J223" s="1">
        <v>8</v>
      </c>
    </row>
    <row r="224" spans="1:10" x14ac:dyDescent="0.5">
      <c r="A224" t="s">
        <v>52</v>
      </c>
      <c r="B224" s="1">
        <v>10</v>
      </c>
      <c r="C224" s="1">
        <v>109.83</v>
      </c>
      <c r="D224" t="s">
        <v>30</v>
      </c>
      <c r="E224" s="1">
        <v>2</v>
      </c>
      <c r="F224" s="1">
        <v>109.57</v>
      </c>
      <c r="G224" t="s">
        <v>75</v>
      </c>
      <c r="H224" s="1">
        <v>2016</v>
      </c>
      <c r="I224" s="1" t="s">
        <v>28</v>
      </c>
      <c r="J224" s="1">
        <v>12</v>
      </c>
    </row>
    <row r="225" spans="1:10" x14ac:dyDescent="0.5">
      <c r="A225" s="14" t="s">
        <v>52</v>
      </c>
      <c r="B225" s="1">
        <v>6</v>
      </c>
      <c r="C225" s="1">
        <v>87.61</v>
      </c>
      <c r="D225" t="s">
        <v>48</v>
      </c>
      <c r="E225" s="1">
        <v>1</v>
      </c>
      <c r="F225" s="1">
        <v>77.73</v>
      </c>
      <c r="G225" s="14" t="s">
        <v>77</v>
      </c>
      <c r="H225" s="1">
        <v>2015</v>
      </c>
      <c r="I225" s="1">
        <v>1</v>
      </c>
      <c r="J225" s="1">
        <v>7</v>
      </c>
    </row>
    <row r="226" spans="1:10" x14ac:dyDescent="0.5">
      <c r="A226" t="s">
        <v>52</v>
      </c>
      <c r="B226" s="1">
        <v>6</v>
      </c>
      <c r="C226" s="1">
        <v>96.53</v>
      </c>
      <c r="D226" t="s">
        <v>63</v>
      </c>
      <c r="E226" s="1">
        <v>1</v>
      </c>
      <c r="F226" s="1">
        <v>81.09</v>
      </c>
      <c r="G226" s="1" t="s">
        <v>77</v>
      </c>
      <c r="H226" s="1">
        <v>2016</v>
      </c>
      <c r="I226" s="1">
        <v>1</v>
      </c>
      <c r="J226" s="1">
        <v>2</v>
      </c>
    </row>
    <row r="227" spans="1:10" x14ac:dyDescent="0.5">
      <c r="A227" s="14" t="s">
        <v>52</v>
      </c>
      <c r="B227" s="13">
        <v>6</v>
      </c>
      <c r="C227" s="13">
        <v>90.94</v>
      </c>
      <c r="D227" s="14" t="s">
        <v>60</v>
      </c>
      <c r="E227" s="13">
        <v>8</v>
      </c>
      <c r="F227" s="13">
        <v>90.61</v>
      </c>
      <c r="G227" s="1" t="s">
        <v>76</v>
      </c>
      <c r="H227" s="1">
        <v>2014</v>
      </c>
      <c r="I227" s="1" t="s">
        <v>28</v>
      </c>
      <c r="J227" s="1">
        <v>10</v>
      </c>
    </row>
    <row r="228" spans="1:10" x14ac:dyDescent="0.5">
      <c r="A228" s="14" t="s">
        <v>52</v>
      </c>
      <c r="B228" s="13">
        <v>7</v>
      </c>
      <c r="C228" s="13">
        <v>94.72</v>
      </c>
      <c r="D228" s="14" t="s">
        <v>53</v>
      </c>
      <c r="E228" s="13">
        <v>10</v>
      </c>
      <c r="F228" s="13">
        <v>98.32</v>
      </c>
      <c r="G228" s="1" t="s">
        <v>76</v>
      </c>
      <c r="H228" s="1">
        <v>2015</v>
      </c>
      <c r="I228" s="1" t="s">
        <v>23</v>
      </c>
      <c r="J228" s="1">
        <v>13</v>
      </c>
    </row>
    <row r="229" spans="1:10" x14ac:dyDescent="0.5">
      <c r="A229" s="15" t="s">
        <v>52</v>
      </c>
      <c r="B229" s="3">
        <v>6</v>
      </c>
      <c r="C229" s="3">
        <v>99.82</v>
      </c>
      <c r="D229" s="15" t="s">
        <v>49</v>
      </c>
      <c r="E229" s="3">
        <v>11</v>
      </c>
      <c r="F229" s="3">
        <v>105.92</v>
      </c>
      <c r="G229" s="1" t="s">
        <v>76</v>
      </c>
      <c r="H229" s="13">
        <v>2016</v>
      </c>
      <c r="I229" s="1" t="s">
        <v>23</v>
      </c>
      <c r="J229" s="1">
        <v>14</v>
      </c>
    </row>
    <row r="230" spans="1:10" x14ac:dyDescent="0.5">
      <c r="A230" t="s">
        <v>52</v>
      </c>
      <c r="B230" s="1">
        <v>7</v>
      </c>
      <c r="C230" s="1">
        <v>87.86</v>
      </c>
      <c r="D230" s="14" t="s">
        <v>39</v>
      </c>
      <c r="E230" s="1">
        <v>8</v>
      </c>
      <c r="F230" s="1">
        <v>93.83</v>
      </c>
      <c r="G230" s="1" t="s">
        <v>75</v>
      </c>
      <c r="H230" s="1">
        <v>2014</v>
      </c>
      <c r="I230" s="1" t="s">
        <v>28</v>
      </c>
      <c r="J230" s="1">
        <v>10</v>
      </c>
    </row>
    <row r="231" spans="1:10" x14ac:dyDescent="0.5">
      <c r="A231" t="s">
        <v>52</v>
      </c>
      <c r="B231" s="1">
        <v>2</v>
      </c>
      <c r="C231" s="1">
        <v>88.27</v>
      </c>
      <c r="D231" t="s">
        <v>39</v>
      </c>
      <c r="E231" s="1">
        <v>8</v>
      </c>
      <c r="F231" s="1">
        <v>94.85</v>
      </c>
      <c r="G231" s="1" t="s">
        <v>75</v>
      </c>
      <c r="H231" s="1">
        <v>2015</v>
      </c>
      <c r="I231" s="1" t="s">
        <v>28</v>
      </c>
      <c r="J231" s="1">
        <v>12</v>
      </c>
    </row>
    <row r="232" spans="1:10" x14ac:dyDescent="0.5">
      <c r="A232" t="s">
        <v>52</v>
      </c>
      <c r="B232" s="1">
        <v>5</v>
      </c>
      <c r="C232" s="1">
        <v>97.75</v>
      </c>
      <c r="D232" t="s">
        <v>49</v>
      </c>
      <c r="E232" s="1">
        <v>11</v>
      </c>
      <c r="F232" s="1">
        <v>97.22</v>
      </c>
      <c r="G232" t="s">
        <v>75</v>
      </c>
      <c r="H232" s="1">
        <v>2016</v>
      </c>
      <c r="I232" s="1" t="s">
        <v>23</v>
      </c>
      <c r="J232" s="1">
        <v>14</v>
      </c>
    </row>
    <row r="233" spans="1:10" x14ac:dyDescent="0.5">
      <c r="A233" t="s">
        <v>52</v>
      </c>
      <c r="B233" s="1">
        <v>5</v>
      </c>
      <c r="C233" s="1">
        <v>98.06</v>
      </c>
      <c r="D233" s="14" t="s">
        <v>39</v>
      </c>
      <c r="E233" s="1">
        <v>8</v>
      </c>
      <c r="F233" s="1">
        <v>99.33</v>
      </c>
      <c r="G233" s="14" t="s">
        <v>77</v>
      </c>
      <c r="H233" s="1">
        <v>2015</v>
      </c>
      <c r="I233" s="1" t="s">
        <v>28</v>
      </c>
      <c r="J233" s="1">
        <v>12</v>
      </c>
    </row>
    <row r="234" spans="1:10" x14ac:dyDescent="0.5">
      <c r="A234" t="s">
        <v>52</v>
      </c>
      <c r="B234" s="1">
        <v>6</v>
      </c>
      <c r="C234" s="1">
        <v>96.13</v>
      </c>
      <c r="D234" t="s">
        <v>36</v>
      </c>
      <c r="E234" s="1">
        <v>10</v>
      </c>
      <c r="F234" s="1">
        <v>103.93</v>
      </c>
      <c r="G234" s="1" t="s">
        <v>77</v>
      </c>
      <c r="H234" s="1">
        <v>2016</v>
      </c>
      <c r="I234" s="1" t="s">
        <v>28</v>
      </c>
      <c r="J234" s="1">
        <v>9</v>
      </c>
    </row>
    <row r="235" spans="1:10" x14ac:dyDescent="0.5">
      <c r="A235" t="s">
        <v>52</v>
      </c>
      <c r="B235" s="1">
        <v>6</v>
      </c>
      <c r="C235" s="1">
        <v>100.24</v>
      </c>
      <c r="D235" t="s">
        <v>55</v>
      </c>
      <c r="E235" s="1">
        <v>0</v>
      </c>
      <c r="F235" s="1">
        <v>98.76</v>
      </c>
      <c r="G235" t="s">
        <v>75</v>
      </c>
      <c r="H235" s="1">
        <v>2017</v>
      </c>
      <c r="I235" s="1">
        <v>1</v>
      </c>
      <c r="J235" s="1">
        <v>7</v>
      </c>
    </row>
    <row r="236" spans="1:10" x14ac:dyDescent="0.5">
      <c r="A236" t="s">
        <v>52</v>
      </c>
      <c r="B236" s="1">
        <v>6</v>
      </c>
      <c r="C236" s="1">
        <v>87.82</v>
      </c>
      <c r="D236" t="s">
        <v>55</v>
      </c>
      <c r="E236" s="1">
        <v>2</v>
      </c>
      <c r="F236" s="1">
        <v>76.59</v>
      </c>
      <c r="G236" s="1" t="s">
        <v>89</v>
      </c>
      <c r="H236" s="1">
        <v>2017</v>
      </c>
      <c r="I236" s="1">
        <v>1</v>
      </c>
      <c r="J236" s="1">
        <v>3</v>
      </c>
    </row>
    <row r="237" spans="1:10" x14ac:dyDescent="0.5">
      <c r="A237" t="s">
        <v>52</v>
      </c>
      <c r="B237" s="1">
        <v>10</v>
      </c>
      <c r="C237" s="1">
        <v>89.82</v>
      </c>
      <c r="D237" t="s">
        <v>81</v>
      </c>
      <c r="E237" s="1">
        <v>9</v>
      </c>
      <c r="F237" s="1">
        <v>88.88</v>
      </c>
      <c r="G237" s="1" t="s">
        <v>89</v>
      </c>
      <c r="H237" s="1">
        <v>2017</v>
      </c>
      <c r="I237" s="1" t="s">
        <v>28</v>
      </c>
      <c r="J237" s="1">
        <v>10</v>
      </c>
    </row>
    <row r="238" spans="1:10" x14ac:dyDescent="0.5">
      <c r="A238" t="s">
        <v>52</v>
      </c>
      <c r="B238" s="1">
        <v>11</v>
      </c>
      <c r="C238" s="1">
        <v>95.27</v>
      </c>
      <c r="D238" t="s">
        <v>80</v>
      </c>
      <c r="E238" s="1">
        <v>4</v>
      </c>
      <c r="F238" s="1">
        <v>92.68</v>
      </c>
      <c r="G238" s="1" t="s">
        <v>89</v>
      </c>
      <c r="H238" s="1">
        <v>2017</v>
      </c>
      <c r="I238" s="1" t="s">
        <v>23</v>
      </c>
      <c r="J238" s="1">
        <v>13</v>
      </c>
    </row>
    <row r="239" spans="1:10" x14ac:dyDescent="0.5">
      <c r="A239" t="s">
        <v>52</v>
      </c>
      <c r="B239" s="1">
        <v>4</v>
      </c>
      <c r="C239" s="1">
        <v>99.43</v>
      </c>
      <c r="D239" t="s">
        <v>80</v>
      </c>
      <c r="E239" s="1">
        <v>10</v>
      </c>
      <c r="F239" s="1">
        <v>97.7</v>
      </c>
      <c r="G239" t="s">
        <v>75</v>
      </c>
      <c r="H239" s="1">
        <v>2017</v>
      </c>
      <c r="I239" s="1" t="s">
        <v>28</v>
      </c>
      <c r="J239" s="1">
        <v>12</v>
      </c>
    </row>
    <row r="240" spans="1:10" x14ac:dyDescent="0.5">
      <c r="A240" t="s">
        <v>52</v>
      </c>
      <c r="B240" s="1">
        <v>8</v>
      </c>
      <c r="C240" s="1">
        <v>99.74</v>
      </c>
      <c r="D240" t="s">
        <v>53</v>
      </c>
      <c r="E240" s="1">
        <v>11</v>
      </c>
      <c r="F240" s="1">
        <v>98.88</v>
      </c>
      <c r="G240" s="1" t="s">
        <v>89</v>
      </c>
      <c r="H240" s="1">
        <v>2017</v>
      </c>
      <c r="I240" s="1" t="s">
        <v>74</v>
      </c>
      <c r="J240" s="1">
        <v>15</v>
      </c>
    </row>
    <row r="241" spans="1:10" x14ac:dyDescent="0.5">
      <c r="A241" t="s">
        <v>52</v>
      </c>
      <c r="B241" s="1">
        <v>4</v>
      </c>
      <c r="C241" s="1">
        <v>90.52</v>
      </c>
      <c r="D241" t="s">
        <v>30</v>
      </c>
      <c r="E241" s="1">
        <v>6</v>
      </c>
      <c r="F241" s="1">
        <v>95.11</v>
      </c>
      <c r="G241" s="1" t="s">
        <v>77</v>
      </c>
      <c r="H241" s="1">
        <v>2017</v>
      </c>
      <c r="I241" s="1">
        <v>1</v>
      </c>
      <c r="J241" s="1">
        <v>5</v>
      </c>
    </row>
    <row r="242" spans="1:10" x14ac:dyDescent="0.5">
      <c r="A242" s="2" t="s">
        <v>53</v>
      </c>
      <c r="B242" s="3">
        <v>6</v>
      </c>
      <c r="C242" s="3">
        <v>98.19</v>
      </c>
      <c r="D242" s="2" t="s">
        <v>46</v>
      </c>
      <c r="E242" s="3">
        <v>1</v>
      </c>
      <c r="F242" s="3">
        <v>79.349999999999994</v>
      </c>
      <c r="G242" s="1" t="s">
        <v>76</v>
      </c>
      <c r="H242" s="1">
        <v>2013</v>
      </c>
      <c r="I242" s="1">
        <v>1</v>
      </c>
      <c r="J242" s="1">
        <v>2</v>
      </c>
    </row>
    <row r="243" spans="1:10" x14ac:dyDescent="0.5">
      <c r="A243" s="2" t="s">
        <v>53</v>
      </c>
      <c r="B243" s="3">
        <v>8</v>
      </c>
      <c r="C243" s="3">
        <v>108.31</v>
      </c>
      <c r="D243" s="2" t="s">
        <v>51</v>
      </c>
      <c r="E243" s="3">
        <v>2</v>
      </c>
      <c r="F243" s="3">
        <v>94.36</v>
      </c>
      <c r="G243" s="1" t="s">
        <v>76</v>
      </c>
      <c r="H243" s="1">
        <v>2013</v>
      </c>
      <c r="I243" s="1" t="s">
        <v>28</v>
      </c>
      <c r="J243" s="1">
        <v>9</v>
      </c>
    </row>
    <row r="244" spans="1:10" x14ac:dyDescent="0.5">
      <c r="A244" s="12" t="s">
        <v>53</v>
      </c>
      <c r="B244" s="13">
        <v>10</v>
      </c>
      <c r="C244" s="13">
        <v>109.42</v>
      </c>
      <c r="D244" s="12" t="s">
        <v>59</v>
      </c>
      <c r="E244" s="13">
        <v>6</v>
      </c>
      <c r="F244" s="13">
        <v>96.61</v>
      </c>
      <c r="G244" s="1" t="s">
        <v>76</v>
      </c>
      <c r="H244" s="1">
        <v>2013</v>
      </c>
      <c r="I244" s="1" t="s">
        <v>23</v>
      </c>
      <c r="J244" s="1">
        <v>13</v>
      </c>
    </row>
    <row r="245" spans="1:10" x14ac:dyDescent="0.5">
      <c r="A245" s="12" t="s">
        <v>53</v>
      </c>
      <c r="B245" s="13">
        <v>10</v>
      </c>
      <c r="C245" s="13">
        <v>109.46</v>
      </c>
      <c r="D245" s="12" t="s">
        <v>49</v>
      </c>
      <c r="E245" s="13">
        <v>3</v>
      </c>
      <c r="F245" s="13">
        <v>101.4</v>
      </c>
      <c r="G245" s="1" t="s">
        <v>76</v>
      </c>
      <c r="H245" s="1">
        <v>2013</v>
      </c>
      <c r="I245" s="1" t="s">
        <v>74</v>
      </c>
      <c r="J245" s="1">
        <v>15</v>
      </c>
    </row>
    <row r="246" spans="1:10" x14ac:dyDescent="0.5">
      <c r="A246" s="14" t="s">
        <v>53</v>
      </c>
      <c r="B246" s="13">
        <v>6</v>
      </c>
      <c r="C246" s="13">
        <v>102.85</v>
      </c>
      <c r="D246" s="14" t="s">
        <v>51</v>
      </c>
      <c r="E246" s="13">
        <v>2</v>
      </c>
      <c r="F246" s="13">
        <v>86.28</v>
      </c>
      <c r="G246" s="1" t="s">
        <v>76</v>
      </c>
      <c r="H246" s="1">
        <v>2014</v>
      </c>
      <c r="I246" s="1">
        <v>1</v>
      </c>
      <c r="J246" s="1">
        <v>5</v>
      </c>
    </row>
    <row r="247" spans="1:10" x14ac:dyDescent="0.5">
      <c r="A247" s="14" t="s">
        <v>53</v>
      </c>
      <c r="B247" s="13">
        <v>8</v>
      </c>
      <c r="C247" s="13">
        <v>110.36</v>
      </c>
      <c r="D247" s="14" t="s">
        <v>33</v>
      </c>
      <c r="E247" s="13">
        <v>2</v>
      </c>
      <c r="F247" s="13">
        <v>101.59</v>
      </c>
      <c r="G247" s="1" t="s">
        <v>76</v>
      </c>
      <c r="H247" s="1">
        <v>2014</v>
      </c>
      <c r="I247" s="1" t="s">
        <v>28</v>
      </c>
      <c r="J247" s="1">
        <v>11</v>
      </c>
    </row>
    <row r="248" spans="1:10" x14ac:dyDescent="0.5">
      <c r="A248" s="14" t="s">
        <v>53</v>
      </c>
      <c r="B248" s="13">
        <v>10</v>
      </c>
      <c r="C248" s="13">
        <v>106.76</v>
      </c>
      <c r="D248" s="14" t="s">
        <v>46</v>
      </c>
      <c r="E248" s="13">
        <v>4</v>
      </c>
      <c r="F248" s="13">
        <v>94.52</v>
      </c>
      <c r="G248" s="1" t="s">
        <v>76</v>
      </c>
      <c r="H248" s="1">
        <v>2014</v>
      </c>
      <c r="I248" s="1" t="s">
        <v>23</v>
      </c>
      <c r="J248" s="1">
        <v>14</v>
      </c>
    </row>
    <row r="249" spans="1:10" x14ac:dyDescent="0.5">
      <c r="A249" s="14" t="s">
        <v>53</v>
      </c>
      <c r="B249" s="13">
        <v>11</v>
      </c>
      <c r="C249" s="13">
        <v>97.08</v>
      </c>
      <c r="D249" s="14" t="s">
        <v>60</v>
      </c>
      <c r="E249" s="13">
        <v>3</v>
      </c>
      <c r="F249" s="13">
        <v>93.18</v>
      </c>
      <c r="G249" s="1" t="s">
        <v>76</v>
      </c>
      <c r="H249" s="1">
        <v>2014</v>
      </c>
      <c r="I249" s="1" t="s">
        <v>74</v>
      </c>
      <c r="J249" s="1">
        <v>15</v>
      </c>
    </row>
    <row r="250" spans="1:10" x14ac:dyDescent="0.5">
      <c r="A250" s="14" t="s">
        <v>53</v>
      </c>
      <c r="B250" s="13">
        <v>6</v>
      </c>
      <c r="C250" s="13">
        <v>100.34</v>
      </c>
      <c r="D250" s="14" t="s">
        <v>27</v>
      </c>
      <c r="E250" s="13">
        <v>0</v>
      </c>
      <c r="F250" s="13">
        <v>86.02</v>
      </c>
      <c r="G250" s="1" t="s">
        <v>76</v>
      </c>
      <c r="H250" s="1">
        <v>2015</v>
      </c>
      <c r="I250" s="1">
        <v>1</v>
      </c>
      <c r="J250" s="1">
        <v>6</v>
      </c>
    </row>
    <row r="251" spans="1:10" x14ac:dyDescent="0.5">
      <c r="A251" s="14" t="s">
        <v>53</v>
      </c>
      <c r="B251" s="13">
        <v>8</v>
      </c>
      <c r="C251" s="13">
        <v>101.67</v>
      </c>
      <c r="D251" s="14" t="s">
        <v>60</v>
      </c>
      <c r="E251" s="13">
        <v>2</v>
      </c>
      <c r="F251" s="13">
        <v>92.29</v>
      </c>
      <c r="G251" s="1" t="s">
        <v>76</v>
      </c>
      <c r="H251" s="1">
        <v>2015</v>
      </c>
      <c r="I251" s="1" t="s">
        <v>28</v>
      </c>
      <c r="J251" s="1">
        <v>10</v>
      </c>
    </row>
    <row r="252" spans="1:10" x14ac:dyDescent="0.5">
      <c r="A252" s="14" t="s">
        <v>53</v>
      </c>
      <c r="B252" s="13">
        <v>10</v>
      </c>
      <c r="C252" s="13">
        <v>98.32</v>
      </c>
      <c r="D252" s="14" t="s">
        <v>52</v>
      </c>
      <c r="E252" s="13">
        <v>7</v>
      </c>
      <c r="F252" s="13">
        <v>94.72</v>
      </c>
      <c r="G252" s="1" t="s">
        <v>76</v>
      </c>
      <c r="H252" s="1">
        <v>2015</v>
      </c>
      <c r="I252" s="1" t="s">
        <v>23</v>
      </c>
      <c r="J252" s="1">
        <v>13</v>
      </c>
    </row>
    <row r="253" spans="1:10" x14ac:dyDescent="0.5">
      <c r="A253" s="14" t="s">
        <v>53</v>
      </c>
      <c r="B253" s="13">
        <v>11</v>
      </c>
      <c r="C253" s="13">
        <v>99.63</v>
      </c>
      <c r="D253" s="14" t="s">
        <v>20</v>
      </c>
      <c r="E253" s="13">
        <v>3</v>
      </c>
      <c r="F253" s="13">
        <v>94.25</v>
      </c>
      <c r="G253" s="1" t="s">
        <v>76</v>
      </c>
      <c r="H253" s="1">
        <v>2015</v>
      </c>
      <c r="I253" s="1" t="s">
        <v>74</v>
      </c>
      <c r="J253" s="1">
        <v>15</v>
      </c>
    </row>
    <row r="254" spans="1:10" x14ac:dyDescent="0.5">
      <c r="A254" s="14" t="s">
        <v>53</v>
      </c>
      <c r="B254" s="13">
        <v>6</v>
      </c>
      <c r="C254" s="13">
        <v>95.06</v>
      </c>
      <c r="D254" s="14" t="s">
        <v>30</v>
      </c>
      <c r="E254" s="13">
        <v>3</v>
      </c>
      <c r="F254" s="13">
        <v>92.24</v>
      </c>
      <c r="G254" s="1" t="s">
        <v>76</v>
      </c>
      <c r="H254" s="13">
        <v>2016</v>
      </c>
      <c r="I254" s="1">
        <v>1</v>
      </c>
      <c r="J254" s="1">
        <v>2</v>
      </c>
    </row>
    <row r="255" spans="1:10" x14ac:dyDescent="0.5">
      <c r="A255" s="15" t="s">
        <v>53</v>
      </c>
      <c r="B255" s="3">
        <v>10</v>
      </c>
      <c r="C255" s="3">
        <v>112.41</v>
      </c>
      <c r="D255" s="15" t="s">
        <v>36</v>
      </c>
      <c r="E255" s="3">
        <v>2</v>
      </c>
      <c r="F255" s="3">
        <v>98.09</v>
      </c>
      <c r="G255" s="1" t="s">
        <v>76</v>
      </c>
      <c r="H255" s="13">
        <v>2016</v>
      </c>
      <c r="I255" s="1" t="s">
        <v>28</v>
      </c>
      <c r="J255" s="1">
        <v>9</v>
      </c>
    </row>
    <row r="256" spans="1:10" x14ac:dyDescent="0.5">
      <c r="A256" s="15" t="s">
        <v>53</v>
      </c>
      <c r="B256" s="3">
        <v>11</v>
      </c>
      <c r="C256" s="3">
        <v>102.47</v>
      </c>
      <c r="D256" s="15" t="s">
        <v>33</v>
      </c>
      <c r="E256" s="3">
        <v>4</v>
      </c>
      <c r="F256" s="3">
        <v>91.81</v>
      </c>
      <c r="G256" s="13" t="s">
        <v>76</v>
      </c>
      <c r="H256" s="13">
        <v>2016</v>
      </c>
      <c r="I256" s="1" t="s">
        <v>23</v>
      </c>
      <c r="J256" s="1">
        <v>13</v>
      </c>
    </row>
    <row r="257" spans="1:10" x14ac:dyDescent="0.5">
      <c r="A257" s="15" t="s">
        <v>53</v>
      </c>
      <c r="B257" s="3">
        <v>11</v>
      </c>
      <c r="C257" s="3">
        <v>105.13</v>
      </c>
      <c r="D257" s="15" t="s">
        <v>49</v>
      </c>
      <c r="E257" s="3">
        <v>9</v>
      </c>
      <c r="F257" s="3">
        <v>104.32</v>
      </c>
      <c r="G257" s="1" t="s">
        <v>76</v>
      </c>
      <c r="H257" s="13">
        <v>2016</v>
      </c>
      <c r="I257" s="1" t="s">
        <v>74</v>
      </c>
      <c r="J257" s="1">
        <v>15</v>
      </c>
    </row>
    <row r="258" spans="1:10" x14ac:dyDescent="0.5">
      <c r="A258" s="14" t="s">
        <v>53</v>
      </c>
      <c r="B258" s="1">
        <v>6</v>
      </c>
      <c r="C258" s="1">
        <v>96.72</v>
      </c>
      <c r="D258" t="s">
        <v>35</v>
      </c>
      <c r="E258" s="1">
        <v>4</v>
      </c>
      <c r="F258" s="1">
        <v>91.91</v>
      </c>
      <c r="G258" s="1" t="s">
        <v>75</v>
      </c>
      <c r="H258" s="1">
        <v>2014</v>
      </c>
      <c r="I258" s="1">
        <v>1</v>
      </c>
      <c r="J258" s="1">
        <v>5</v>
      </c>
    </row>
    <row r="259" spans="1:10" x14ac:dyDescent="0.5">
      <c r="A259" s="14" t="s">
        <v>53</v>
      </c>
      <c r="B259" s="1">
        <v>8</v>
      </c>
      <c r="C259" s="1">
        <v>109.86</v>
      </c>
      <c r="D259" t="s">
        <v>54</v>
      </c>
      <c r="E259" s="1">
        <v>4</v>
      </c>
      <c r="F259" s="1">
        <v>93.42</v>
      </c>
      <c r="G259" s="1" t="s">
        <v>75</v>
      </c>
      <c r="H259" s="1">
        <v>2014</v>
      </c>
      <c r="I259" s="1" t="s">
        <v>28</v>
      </c>
      <c r="J259" s="1">
        <v>11</v>
      </c>
    </row>
    <row r="260" spans="1:10" x14ac:dyDescent="0.5">
      <c r="A260" s="14" t="s">
        <v>53</v>
      </c>
      <c r="B260" s="1">
        <v>10</v>
      </c>
      <c r="C260" s="1">
        <v>106.55</v>
      </c>
      <c r="D260" t="s">
        <v>33</v>
      </c>
      <c r="E260" s="1">
        <v>4</v>
      </c>
      <c r="F260" s="1">
        <v>93.11</v>
      </c>
      <c r="G260" s="1" t="s">
        <v>75</v>
      </c>
      <c r="H260" s="1">
        <v>2014</v>
      </c>
      <c r="I260" s="1" t="s">
        <v>23</v>
      </c>
      <c r="J260" s="1">
        <v>14</v>
      </c>
    </row>
    <row r="261" spans="1:10" x14ac:dyDescent="0.5">
      <c r="A261" s="14" t="s">
        <v>53</v>
      </c>
      <c r="B261" s="1">
        <v>11</v>
      </c>
      <c r="C261" s="1">
        <v>105.08</v>
      </c>
      <c r="D261" t="s">
        <v>49</v>
      </c>
      <c r="E261" s="1">
        <v>9</v>
      </c>
      <c r="F261" s="1">
        <v>103.02</v>
      </c>
      <c r="G261" s="1" t="s">
        <v>75</v>
      </c>
      <c r="H261" s="1">
        <v>2014</v>
      </c>
      <c r="I261" s="1" t="s">
        <v>74</v>
      </c>
      <c r="J261" s="1">
        <v>15</v>
      </c>
    </row>
    <row r="262" spans="1:10" x14ac:dyDescent="0.5">
      <c r="A262" t="s">
        <v>53</v>
      </c>
      <c r="B262" s="1">
        <v>6</v>
      </c>
      <c r="C262" s="1">
        <v>99.97</v>
      </c>
      <c r="D262" t="s">
        <v>31</v>
      </c>
      <c r="E262" s="1">
        <v>1</v>
      </c>
      <c r="F262" s="1">
        <v>90.35</v>
      </c>
      <c r="G262" s="1" t="s">
        <v>75</v>
      </c>
      <c r="H262" s="1">
        <v>2015</v>
      </c>
      <c r="I262" s="1">
        <v>1</v>
      </c>
      <c r="J262" s="1">
        <v>1</v>
      </c>
    </row>
    <row r="263" spans="1:10" x14ac:dyDescent="0.5">
      <c r="A263" t="s">
        <v>53</v>
      </c>
      <c r="B263" s="1">
        <v>8</v>
      </c>
      <c r="C263" s="1">
        <v>99.32</v>
      </c>
      <c r="D263" t="s">
        <v>46</v>
      </c>
      <c r="E263" s="1">
        <v>3</v>
      </c>
      <c r="F263" s="1">
        <v>93.86</v>
      </c>
      <c r="G263" s="1" t="s">
        <v>75</v>
      </c>
      <c r="H263" s="1">
        <v>2015</v>
      </c>
      <c r="I263" s="1" t="s">
        <v>28</v>
      </c>
      <c r="J263" s="1">
        <v>9</v>
      </c>
    </row>
    <row r="264" spans="1:10" x14ac:dyDescent="0.5">
      <c r="A264" t="s">
        <v>53</v>
      </c>
      <c r="B264" s="1">
        <v>10</v>
      </c>
      <c r="C264" s="1">
        <v>108.5</v>
      </c>
      <c r="D264" t="s">
        <v>36</v>
      </c>
      <c r="E264" s="1">
        <v>5</v>
      </c>
      <c r="F264" s="1">
        <v>104.39</v>
      </c>
      <c r="G264" s="1" t="s">
        <v>75</v>
      </c>
      <c r="H264" s="1">
        <v>2015</v>
      </c>
      <c r="I264" s="1" t="s">
        <v>23</v>
      </c>
      <c r="J264" s="1">
        <v>13</v>
      </c>
    </row>
    <row r="265" spans="1:10" x14ac:dyDescent="0.5">
      <c r="A265" t="s">
        <v>53</v>
      </c>
      <c r="B265" s="1">
        <v>11</v>
      </c>
      <c r="C265" s="1">
        <v>98.95</v>
      </c>
      <c r="D265" t="s">
        <v>39</v>
      </c>
      <c r="E265" s="1">
        <v>7</v>
      </c>
      <c r="F265" s="1">
        <v>99.15</v>
      </c>
      <c r="G265" s="1" t="s">
        <v>75</v>
      </c>
      <c r="H265" s="1">
        <v>2015</v>
      </c>
      <c r="I265" s="1" t="s">
        <v>74</v>
      </c>
      <c r="J265" s="1">
        <v>15</v>
      </c>
    </row>
    <row r="266" spans="1:10" x14ac:dyDescent="0.5">
      <c r="A266" s="14" t="s">
        <v>53</v>
      </c>
      <c r="B266" s="1">
        <v>6</v>
      </c>
      <c r="C266" s="1">
        <v>104.86</v>
      </c>
      <c r="D266" t="s">
        <v>31</v>
      </c>
      <c r="E266" s="1">
        <v>0</v>
      </c>
      <c r="F266" s="1">
        <v>87.93</v>
      </c>
      <c r="G266" s="14" t="s">
        <v>77</v>
      </c>
      <c r="H266" s="1">
        <v>2015</v>
      </c>
      <c r="I266" s="1">
        <v>1</v>
      </c>
      <c r="J266" s="1">
        <v>1</v>
      </c>
    </row>
    <row r="267" spans="1:10" x14ac:dyDescent="0.5">
      <c r="A267" s="14" t="s">
        <v>53</v>
      </c>
      <c r="B267" s="1">
        <v>8</v>
      </c>
      <c r="C267" s="1">
        <v>107.37</v>
      </c>
      <c r="D267" t="s">
        <v>59</v>
      </c>
      <c r="E267" s="1">
        <v>3</v>
      </c>
      <c r="F267" s="1">
        <v>93.46</v>
      </c>
      <c r="G267" s="14" t="s">
        <v>77</v>
      </c>
      <c r="H267" s="1">
        <v>2015</v>
      </c>
      <c r="I267" s="1" t="s">
        <v>28</v>
      </c>
      <c r="J267" s="1">
        <v>9</v>
      </c>
    </row>
    <row r="268" spans="1:10" x14ac:dyDescent="0.5">
      <c r="A268" t="s">
        <v>53</v>
      </c>
      <c r="B268" s="1">
        <v>6</v>
      </c>
      <c r="C268" s="1">
        <v>106.09</v>
      </c>
      <c r="D268" t="s">
        <v>57</v>
      </c>
      <c r="E268" s="1">
        <v>0</v>
      </c>
      <c r="F268" s="1">
        <v>77.069999999999993</v>
      </c>
      <c r="G268" s="1" t="s">
        <v>77</v>
      </c>
      <c r="H268" s="1">
        <v>2016</v>
      </c>
      <c r="I268" s="1">
        <v>1</v>
      </c>
      <c r="J268" s="1">
        <v>7</v>
      </c>
    </row>
    <row r="269" spans="1:10" x14ac:dyDescent="0.5">
      <c r="A269" t="s">
        <v>53</v>
      </c>
      <c r="B269" s="1">
        <v>2</v>
      </c>
      <c r="C269" s="1">
        <v>111.65</v>
      </c>
      <c r="D269" t="s">
        <v>30</v>
      </c>
      <c r="E269" s="1">
        <v>6</v>
      </c>
      <c r="F269" s="1">
        <v>103.58</v>
      </c>
      <c r="G269" t="s">
        <v>75</v>
      </c>
      <c r="H269" s="1">
        <v>2016</v>
      </c>
      <c r="I269" s="1">
        <v>1</v>
      </c>
      <c r="J269" s="1">
        <v>7</v>
      </c>
    </row>
    <row r="270" spans="1:10" x14ac:dyDescent="0.5">
      <c r="A270" t="s">
        <v>53</v>
      </c>
      <c r="B270" s="1">
        <v>9</v>
      </c>
      <c r="C270" s="1">
        <v>99.57</v>
      </c>
      <c r="D270" s="14" t="s">
        <v>20</v>
      </c>
      <c r="E270" s="1">
        <v>10</v>
      </c>
      <c r="F270" s="1">
        <v>100.56</v>
      </c>
      <c r="G270" s="14" t="s">
        <v>77</v>
      </c>
      <c r="H270" s="1">
        <v>2015</v>
      </c>
      <c r="I270" s="1" t="s">
        <v>23</v>
      </c>
      <c r="J270" s="1">
        <v>13</v>
      </c>
    </row>
    <row r="271" spans="1:10" x14ac:dyDescent="0.5">
      <c r="A271" t="s">
        <v>53</v>
      </c>
      <c r="B271" s="1">
        <v>9</v>
      </c>
      <c r="C271" s="1">
        <v>107.57</v>
      </c>
      <c r="D271" t="s">
        <v>20</v>
      </c>
      <c r="E271" s="1">
        <v>10</v>
      </c>
      <c r="F271" s="1">
        <v>101.71</v>
      </c>
      <c r="G271" s="1" t="s">
        <v>77</v>
      </c>
      <c r="H271" s="1">
        <v>2016</v>
      </c>
      <c r="I271" s="1" t="s">
        <v>28</v>
      </c>
      <c r="J271" s="1">
        <v>12</v>
      </c>
    </row>
    <row r="272" spans="1:10" x14ac:dyDescent="0.5">
      <c r="A272" t="s">
        <v>53</v>
      </c>
      <c r="B272" s="1">
        <v>6</v>
      </c>
      <c r="C272" s="1">
        <v>95.9</v>
      </c>
      <c r="D272" t="s">
        <v>46</v>
      </c>
      <c r="E272" s="1">
        <v>4</v>
      </c>
      <c r="F272" s="1">
        <v>95.64</v>
      </c>
      <c r="G272" t="s">
        <v>75</v>
      </c>
      <c r="H272" s="1">
        <v>2017</v>
      </c>
      <c r="I272" s="1">
        <v>1</v>
      </c>
      <c r="J272" s="1">
        <v>5</v>
      </c>
    </row>
    <row r="273" spans="1:10" x14ac:dyDescent="0.5">
      <c r="A273" t="s">
        <v>53</v>
      </c>
      <c r="B273" s="1">
        <v>6</v>
      </c>
      <c r="C273" s="1">
        <v>98.01</v>
      </c>
      <c r="D273" t="s">
        <v>29</v>
      </c>
      <c r="E273" s="1">
        <v>3</v>
      </c>
      <c r="F273" s="1">
        <v>91.85</v>
      </c>
      <c r="G273" s="1" t="s">
        <v>89</v>
      </c>
      <c r="H273" s="1">
        <v>2017</v>
      </c>
      <c r="I273" s="1">
        <v>1</v>
      </c>
      <c r="J273" s="1">
        <v>6</v>
      </c>
    </row>
    <row r="274" spans="1:10" x14ac:dyDescent="0.5">
      <c r="A274" t="s">
        <v>53</v>
      </c>
      <c r="B274" s="1">
        <v>10</v>
      </c>
      <c r="C274" s="1">
        <v>97.31</v>
      </c>
      <c r="D274" t="s">
        <v>30</v>
      </c>
      <c r="E274" s="1">
        <v>9</v>
      </c>
      <c r="F274" s="1">
        <v>91.22</v>
      </c>
      <c r="G274" s="1" t="s">
        <v>89</v>
      </c>
      <c r="H274" s="1">
        <v>2017</v>
      </c>
      <c r="I274" s="1" t="s">
        <v>28</v>
      </c>
      <c r="J274" s="1">
        <v>11</v>
      </c>
    </row>
    <row r="275" spans="1:10" x14ac:dyDescent="0.5">
      <c r="A275" t="s">
        <v>53</v>
      </c>
      <c r="B275" s="1">
        <v>11</v>
      </c>
      <c r="C275" s="1">
        <v>93.97</v>
      </c>
      <c r="D275" t="s">
        <v>59</v>
      </c>
      <c r="E275" s="1">
        <v>4</v>
      </c>
      <c r="F275" s="1">
        <v>90.58</v>
      </c>
      <c r="G275" s="1" t="s">
        <v>89</v>
      </c>
      <c r="H275" s="1">
        <v>2017</v>
      </c>
      <c r="I275" s="1" t="s">
        <v>23</v>
      </c>
      <c r="J275" s="1">
        <v>14</v>
      </c>
    </row>
    <row r="276" spans="1:10" x14ac:dyDescent="0.5">
      <c r="A276" t="s">
        <v>53</v>
      </c>
      <c r="B276" s="1">
        <v>11</v>
      </c>
      <c r="C276" s="1">
        <v>98.88</v>
      </c>
      <c r="D276" t="s">
        <v>52</v>
      </c>
      <c r="E276" s="1">
        <v>8</v>
      </c>
      <c r="F276" s="1">
        <v>99.74</v>
      </c>
      <c r="G276" s="1" t="s">
        <v>89</v>
      </c>
      <c r="H276" s="1">
        <v>2017</v>
      </c>
      <c r="I276" s="1" t="s">
        <v>74</v>
      </c>
      <c r="J276" s="1">
        <v>15</v>
      </c>
    </row>
    <row r="277" spans="1:10" x14ac:dyDescent="0.5">
      <c r="A277" t="s">
        <v>53</v>
      </c>
      <c r="B277" s="1">
        <v>6</v>
      </c>
      <c r="C277" s="1">
        <v>102.31</v>
      </c>
      <c r="D277" t="s">
        <v>83</v>
      </c>
      <c r="E277" s="1">
        <v>4</v>
      </c>
      <c r="F277" s="1">
        <v>88.96</v>
      </c>
      <c r="G277" s="1" t="s">
        <v>77</v>
      </c>
      <c r="H277" s="1">
        <v>2017</v>
      </c>
      <c r="I277" s="1">
        <v>1</v>
      </c>
      <c r="J277" s="1">
        <v>8</v>
      </c>
    </row>
    <row r="278" spans="1:10" x14ac:dyDescent="0.5">
      <c r="A278" t="s">
        <v>53</v>
      </c>
      <c r="B278" s="1">
        <v>10</v>
      </c>
      <c r="C278" s="1">
        <v>96.63</v>
      </c>
      <c r="D278" t="s">
        <v>82</v>
      </c>
      <c r="E278" s="1">
        <v>9</v>
      </c>
      <c r="F278" s="1">
        <v>98.36</v>
      </c>
      <c r="G278" s="1" t="s">
        <v>77</v>
      </c>
      <c r="H278" s="1">
        <v>2017</v>
      </c>
      <c r="I278" s="1" t="s">
        <v>28</v>
      </c>
      <c r="J278" s="1">
        <v>12</v>
      </c>
    </row>
    <row r="279" spans="1:10" x14ac:dyDescent="0.5">
      <c r="A279" t="s">
        <v>53</v>
      </c>
      <c r="B279" s="1">
        <v>9</v>
      </c>
      <c r="C279" s="1">
        <v>93.75</v>
      </c>
      <c r="D279" t="s">
        <v>82</v>
      </c>
      <c r="E279" s="1">
        <v>10</v>
      </c>
      <c r="F279" s="1">
        <v>94.89</v>
      </c>
      <c r="G279" t="s">
        <v>75</v>
      </c>
      <c r="H279" s="1">
        <v>2017</v>
      </c>
      <c r="I279" s="1" t="s">
        <v>28</v>
      </c>
      <c r="J279" s="1">
        <v>11</v>
      </c>
    </row>
    <row r="280" spans="1:10" x14ac:dyDescent="0.5">
      <c r="A280" t="s">
        <v>53</v>
      </c>
      <c r="B280" s="1">
        <v>8</v>
      </c>
      <c r="C280" s="1">
        <v>94.24</v>
      </c>
      <c r="D280" t="s">
        <v>30</v>
      </c>
      <c r="E280" s="1">
        <v>11</v>
      </c>
      <c r="F280" s="1">
        <v>94.79</v>
      </c>
      <c r="G280" s="1" t="s">
        <v>77</v>
      </c>
      <c r="H280" s="1">
        <v>2017</v>
      </c>
      <c r="I280" s="1" t="s">
        <v>23</v>
      </c>
      <c r="J280" s="1">
        <v>14</v>
      </c>
    </row>
    <row r="281" spans="1:10" x14ac:dyDescent="0.5">
      <c r="A281" s="14" t="s">
        <v>54</v>
      </c>
      <c r="B281" s="13">
        <v>6</v>
      </c>
      <c r="C281" s="13">
        <v>90.48</v>
      </c>
      <c r="D281" s="14" t="s">
        <v>29</v>
      </c>
      <c r="E281" s="13">
        <v>0</v>
      </c>
      <c r="F281" s="13">
        <v>84.77</v>
      </c>
      <c r="G281" s="1" t="s">
        <v>76</v>
      </c>
      <c r="H281" s="1">
        <v>2015</v>
      </c>
      <c r="I281" s="1">
        <v>1</v>
      </c>
      <c r="J281" s="1">
        <v>1</v>
      </c>
    </row>
    <row r="282" spans="1:10" x14ac:dyDescent="0.5">
      <c r="A282" s="14" t="s">
        <v>54</v>
      </c>
      <c r="B282" s="13">
        <v>8</v>
      </c>
      <c r="C282" s="13">
        <v>101.82</v>
      </c>
      <c r="D282" s="14" t="s">
        <v>49</v>
      </c>
      <c r="E282" s="13">
        <v>4</v>
      </c>
      <c r="F282" s="13">
        <v>99.02</v>
      </c>
      <c r="G282" s="1" t="s">
        <v>76</v>
      </c>
      <c r="H282" s="1">
        <v>2015</v>
      </c>
      <c r="I282" s="1" t="s">
        <v>28</v>
      </c>
      <c r="J282" s="1">
        <v>11</v>
      </c>
    </row>
    <row r="283" spans="1:10" x14ac:dyDescent="0.5">
      <c r="A283" s="14" t="s">
        <v>54</v>
      </c>
      <c r="B283" s="1">
        <v>6</v>
      </c>
      <c r="C283" s="1">
        <v>88.33</v>
      </c>
      <c r="D283" t="s">
        <v>47</v>
      </c>
      <c r="E283" s="1">
        <v>2</v>
      </c>
      <c r="F283" s="1">
        <v>76.73</v>
      </c>
      <c r="G283" s="1" t="s">
        <v>75</v>
      </c>
      <c r="H283" s="1">
        <v>2014</v>
      </c>
      <c r="I283" s="1">
        <v>1</v>
      </c>
      <c r="J283" s="1">
        <v>6</v>
      </c>
    </row>
    <row r="284" spans="1:10" x14ac:dyDescent="0.5">
      <c r="A284" t="s">
        <v>54</v>
      </c>
      <c r="B284" s="1">
        <v>6</v>
      </c>
      <c r="C284" s="1">
        <v>102.96</v>
      </c>
      <c r="D284" t="s">
        <v>59</v>
      </c>
      <c r="E284" s="1">
        <v>3</v>
      </c>
      <c r="F284" s="1">
        <v>99.84</v>
      </c>
      <c r="G284" s="1" t="s">
        <v>75</v>
      </c>
      <c r="H284" s="1">
        <v>2015</v>
      </c>
      <c r="I284" s="1">
        <v>1</v>
      </c>
      <c r="J284" s="1">
        <v>6</v>
      </c>
    </row>
    <row r="285" spans="1:10" x14ac:dyDescent="0.5">
      <c r="A285" t="s">
        <v>54</v>
      </c>
      <c r="B285" s="1">
        <v>6</v>
      </c>
      <c r="C285" s="1">
        <v>92.43</v>
      </c>
      <c r="D285" t="s">
        <v>59</v>
      </c>
      <c r="E285" s="1">
        <v>2</v>
      </c>
      <c r="F285" s="1">
        <v>89.35</v>
      </c>
      <c r="G285" t="s">
        <v>75</v>
      </c>
      <c r="H285" s="1">
        <v>2016</v>
      </c>
      <c r="I285" s="1">
        <v>1</v>
      </c>
      <c r="J285" s="1">
        <v>4</v>
      </c>
    </row>
    <row r="286" spans="1:10" x14ac:dyDescent="0.5">
      <c r="A286" t="s">
        <v>54</v>
      </c>
      <c r="B286" s="1">
        <v>10</v>
      </c>
      <c r="C286" s="1">
        <v>101.34</v>
      </c>
      <c r="D286" t="s">
        <v>20</v>
      </c>
      <c r="E286" s="1">
        <v>8</v>
      </c>
      <c r="F286" s="1">
        <v>101.64</v>
      </c>
      <c r="G286" t="s">
        <v>75</v>
      </c>
      <c r="H286" s="1">
        <v>2016</v>
      </c>
      <c r="I286" s="1" t="s">
        <v>28</v>
      </c>
      <c r="J286" s="1">
        <v>10</v>
      </c>
    </row>
    <row r="287" spans="1:10" x14ac:dyDescent="0.5">
      <c r="A287" s="14" t="s">
        <v>54</v>
      </c>
      <c r="B287" s="1">
        <v>6</v>
      </c>
      <c r="C287" s="1">
        <v>98.02</v>
      </c>
      <c r="D287" t="s">
        <v>47</v>
      </c>
      <c r="E287" s="1">
        <v>0</v>
      </c>
      <c r="F287" s="1">
        <v>86.24</v>
      </c>
      <c r="G287" s="14" t="s">
        <v>77</v>
      </c>
      <c r="H287" s="1">
        <v>2015</v>
      </c>
      <c r="I287" s="1">
        <v>1</v>
      </c>
      <c r="J287" s="1">
        <v>6</v>
      </c>
    </row>
    <row r="288" spans="1:10" x14ac:dyDescent="0.5">
      <c r="A288" s="14" t="s">
        <v>54</v>
      </c>
      <c r="B288" s="1">
        <v>8</v>
      </c>
      <c r="C288" s="1">
        <v>91.49</v>
      </c>
      <c r="D288" t="s">
        <v>49</v>
      </c>
      <c r="E288" s="1">
        <v>7</v>
      </c>
      <c r="F288" s="1">
        <v>93.31</v>
      </c>
      <c r="G288" s="14" t="s">
        <v>77</v>
      </c>
      <c r="H288" s="1">
        <v>2015</v>
      </c>
      <c r="I288" s="1" t="s">
        <v>28</v>
      </c>
      <c r="J288" s="1">
        <v>11</v>
      </c>
    </row>
    <row r="289" spans="1:10" x14ac:dyDescent="0.5">
      <c r="A289" s="14" t="s">
        <v>54</v>
      </c>
      <c r="B289" s="1">
        <v>10</v>
      </c>
      <c r="C289" s="1">
        <v>100.43</v>
      </c>
      <c r="D289" t="s">
        <v>39</v>
      </c>
      <c r="E289" s="1">
        <v>6</v>
      </c>
      <c r="F289" s="1">
        <v>96.7</v>
      </c>
      <c r="G289" s="14" t="s">
        <v>77</v>
      </c>
      <c r="H289" s="1">
        <v>2015</v>
      </c>
      <c r="I289" s="1" t="s">
        <v>23</v>
      </c>
      <c r="J289" s="1">
        <v>14</v>
      </c>
    </row>
    <row r="290" spans="1:10" x14ac:dyDescent="0.5">
      <c r="A290" t="s">
        <v>54</v>
      </c>
      <c r="B290" s="1">
        <v>6</v>
      </c>
      <c r="C290" s="1">
        <v>97.36</v>
      </c>
      <c r="D290" t="s">
        <v>29</v>
      </c>
      <c r="E290" s="1">
        <v>2</v>
      </c>
      <c r="F290" s="1">
        <v>86.97</v>
      </c>
      <c r="G290" s="1" t="s">
        <v>77</v>
      </c>
      <c r="H290" s="1">
        <v>2016</v>
      </c>
      <c r="I290" s="1">
        <v>1</v>
      </c>
      <c r="J290" s="1">
        <v>4</v>
      </c>
    </row>
    <row r="291" spans="1:10" x14ac:dyDescent="0.5">
      <c r="A291" t="s">
        <v>54</v>
      </c>
      <c r="B291" s="1">
        <v>10</v>
      </c>
      <c r="C291" s="1">
        <v>101.11</v>
      </c>
      <c r="D291" t="s">
        <v>33</v>
      </c>
      <c r="E291" s="1">
        <v>5</v>
      </c>
      <c r="F291" s="1">
        <v>95.91</v>
      </c>
      <c r="G291" s="1" t="s">
        <v>77</v>
      </c>
      <c r="H291" s="1">
        <v>2016</v>
      </c>
      <c r="I291" s="1" t="s">
        <v>28</v>
      </c>
      <c r="J291" s="1">
        <v>10</v>
      </c>
    </row>
    <row r="292" spans="1:10" x14ac:dyDescent="0.5">
      <c r="A292" s="2" t="s">
        <v>54</v>
      </c>
      <c r="B292" s="3">
        <v>5</v>
      </c>
      <c r="C292" s="3">
        <v>85.64</v>
      </c>
      <c r="D292" s="2" t="s">
        <v>27</v>
      </c>
      <c r="E292" s="3">
        <v>6</v>
      </c>
      <c r="F292" s="3">
        <v>83.77</v>
      </c>
      <c r="G292" s="1" t="s">
        <v>76</v>
      </c>
      <c r="H292" s="1">
        <v>2013</v>
      </c>
      <c r="I292" s="1">
        <v>1</v>
      </c>
      <c r="J292" s="1">
        <v>6</v>
      </c>
    </row>
    <row r="293" spans="1:10" x14ac:dyDescent="0.5">
      <c r="A293" s="14" t="s">
        <v>54</v>
      </c>
      <c r="B293" s="13">
        <v>5</v>
      </c>
      <c r="C293" s="13">
        <v>96.47</v>
      </c>
      <c r="D293" s="14" t="s">
        <v>46</v>
      </c>
      <c r="E293" s="13">
        <v>6</v>
      </c>
      <c r="F293" s="13">
        <v>98.66</v>
      </c>
      <c r="G293" s="1" t="s">
        <v>76</v>
      </c>
      <c r="H293" s="1">
        <v>2014</v>
      </c>
      <c r="I293" s="1">
        <v>1</v>
      </c>
      <c r="J293" s="1">
        <v>8</v>
      </c>
    </row>
    <row r="294" spans="1:10" x14ac:dyDescent="0.5">
      <c r="A294" s="14" t="s">
        <v>54</v>
      </c>
      <c r="B294" s="13">
        <v>9</v>
      </c>
      <c r="C294" s="13">
        <v>93.08</v>
      </c>
      <c r="D294" s="14" t="s">
        <v>20</v>
      </c>
      <c r="E294" s="13">
        <v>10</v>
      </c>
      <c r="F294" s="13">
        <v>93.08</v>
      </c>
      <c r="G294" s="1" t="s">
        <v>76</v>
      </c>
      <c r="H294" s="1">
        <v>2015</v>
      </c>
      <c r="I294" s="1" t="s">
        <v>23</v>
      </c>
      <c r="J294" s="1">
        <v>14</v>
      </c>
    </row>
    <row r="295" spans="1:10" x14ac:dyDescent="0.5">
      <c r="A295" s="15" t="s">
        <v>54</v>
      </c>
      <c r="B295" s="3">
        <v>1</v>
      </c>
      <c r="C295" s="3">
        <v>91.04</v>
      </c>
      <c r="D295" s="15" t="s">
        <v>46</v>
      </c>
      <c r="E295" s="3">
        <v>6</v>
      </c>
      <c r="F295" s="3">
        <v>99.54</v>
      </c>
      <c r="G295" s="1" t="s">
        <v>76</v>
      </c>
      <c r="H295" s="13">
        <v>2016</v>
      </c>
      <c r="I295" s="1">
        <v>1</v>
      </c>
      <c r="J295" s="1">
        <v>6</v>
      </c>
    </row>
    <row r="296" spans="1:10" x14ac:dyDescent="0.5">
      <c r="A296" t="s">
        <v>54</v>
      </c>
      <c r="B296" s="1">
        <v>4</v>
      </c>
      <c r="C296" s="1">
        <v>93.42</v>
      </c>
      <c r="D296" s="14" t="s">
        <v>53</v>
      </c>
      <c r="E296" s="1">
        <v>8</v>
      </c>
      <c r="F296" s="1">
        <v>109.86</v>
      </c>
      <c r="G296" s="1" t="s">
        <v>75</v>
      </c>
      <c r="H296" s="1">
        <v>2014</v>
      </c>
      <c r="I296" s="1" t="s">
        <v>28</v>
      </c>
      <c r="J296" s="1">
        <v>11</v>
      </c>
    </row>
    <row r="297" spans="1:10" x14ac:dyDescent="0.5">
      <c r="A297" t="s">
        <v>54</v>
      </c>
      <c r="B297" s="1">
        <v>4</v>
      </c>
      <c r="C297" s="1">
        <v>102.75</v>
      </c>
      <c r="D297" t="s">
        <v>49</v>
      </c>
      <c r="E297" s="1">
        <v>8</v>
      </c>
      <c r="F297" s="1">
        <v>105.19</v>
      </c>
      <c r="G297" s="1" t="s">
        <v>75</v>
      </c>
      <c r="H297" s="1">
        <v>2015</v>
      </c>
      <c r="I297" s="1" t="s">
        <v>28</v>
      </c>
      <c r="J297" s="1">
        <v>11</v>
      </c>
    </row>
    <row r="298" spans="1:10" x14ac:dyDescent="0.5">
      <c r="A298" t="s">
        <v>54</v>
      </c>
      <c r="B298" s="1">
        <v>8</v>
      </c>
      <c r="C298" s="1">
        <v>100.7</v>
      </c>
      <c r="D298" t="s">
        <v>33</v>
      </c>
      <c r="E298" s="1">
        <v>11</v>
      </c>
      <c r="F298" s="1">
        <v>104.81</v>
      </c>
      <c r="G298" t="s">
        <v>75</v>
      </c>
      <c r="H298" s="1">
        <v>2016</v>
      </c>
      <c r="I298" s="1" t="s">
        <v>23</v>
      </c>
      <c r="J298" s="1">
        <v>13</v>
      </c>
    </row>
    <row r="299" spans="1:10" x14ac:dyDescent="0.5">
      <c r="A299" t="s">
        <v>54</v>
      </c>
      <c r="B299" s="1">
        <v>10</v>
      </c>
      <c r="C299" s="1">
        <v>97.7</v>
      </c>
      <c r="D299" s="14" t="s">
        <v>20</v>
      </c>
      <c r="E299" s="1">
        <v>11</v>
      </c>
      <c r="F299" s="1">
        <v>103.16</v>
      </c>
      <c r="G299" s="14" t="s">
        <v>77</v>
      </c>
      <c r="H299" s="1">
        <v>2015</v>
      </c>
      <c r="I299" s="1" t="s">
        <v>74</v>
      </c>
      <c r="J299" s="1">
        <v>15</v>
      </c>
    </row>
    <row r="300" spans="1:10" x14ac:dyDescent="0.5">
      <c r="A300" t="s">
        <v>54</v>
      </c>
      <c r="B300" s="1">
        <v>7</v>
      </c>
      <c r="C300" s="1">
        <v>104.85</v>
      </c>
      <c r="D300" t="s">
        <v>36</v>
      </c>
      <c r="E300" s="1">
        <v>11</v>
      </c>
      <c r="F300" s="1">
        <v>111.37</v>
      </c>
      <c r="G300" s="1" t="s">
        <v>77</v>
      </c>
      <c r="H300" s="1">
        <v>2016</v>
      </c>
      <c r="I300" s="1" t="s">
        <v>23</v>
      </c>
      <c r="J300" s="1">
        <v>13</v>
      </c>
    </row>
    <row r="301" spans="1:10" x14ac:dyDescent="0.5">
      <c r="A301" t="s">
        <v>82</v>
      </c>
      <c r="B301" s="1">
        <v>6</v>
      </c>
      <c r="C301" s="1">
        <v>94.89</v>
      </c>
      <c r="D301" t="s">
        <v>30</v>
      </c>
      <c r="E301" s="1">
        <v>5</v>
      </c>
      <c r="F301" s="1">
        <v>93.75</v>
      </c>
      <c r="G301" t="s">
        <v>75</v>
      </c>
      <c r="H301" s="1">
        <v>2017</v>
      </c>
      <c r="I301" s="1">
        <v>1</v>
      </c>
      <c r="J301" s="1">
        <v>6</v>
      </c>
    </row>
    <row r="302" spans="1:10" x14ac:dyDescent="0.5">
      <c r="A302" t="s">
        <v>82</v>
      </c>
      <c r="B302" s="1">
        <v>10</v>
      </c>
      <c r="C302" s="1">
        <v>94.89</v>
      </c>
      <c r="D302" t="s">
        <v>53</v>
      </c>
      <c r="E302" s="1">
        <v>9</v>
      </c>
      <c r="F302" s="1">
        <v>93.75</v>
      </c>
      <c r="G302" t="s">
        <v>75</v>
      </c>
      <c r="H302" s="1">
        <v>2017</v>
      </c>
      <c r="I302" s="1" t="s">
        <v>28</v>
      </c>
      <c r="J302" s="1">
        <v>11</v>
      </c>
    </row>
    <row r="303" spans="1:10" x14ac:dyDescent="0.5">
      <c r="A303" t="s">
        <v>82</v>
      </c>
      <c r="B303" s="1">
        <v>11</v>
      </c>
      <c r="C303" s="1">
        <v>91.55</v>
      </c>
      <c r="D303" t="s">
        <v>80</v>
      </c>
      <c r="E303" s="1">
        <v>10</v>
      </c>
      <c r="F303" s="1">
        <v>91.6</v>
      </c>
      <c r="G303" t="s">
        <v>75</v>
      </c>
      <c r="H303" s="1">
        <v>2017</v>
      </c>
      <c r="I303" s="1" t="s">
        <v>23</v>
      </c>
      <c r="J303" s="1">
        <v>14</v>
      </c>
    </row>
    <row r="304" spans="1:10" x14ac:dyDescent="0.5">
      <c r="A304" t="s">
        <v>82</v>
      </c>
      <c r="B304" s="1">
        <v>6</v>
      </c>
      <c r="C304" s="1">
        <v>90.82</v>
      </c>
      <c r="D304" t="s">
        <v>63</v>
      </c>
      <c r="E304" s="1">
        <v>4</v>
      </c>
      <c r="F304" s="1">
        <v>76.06</v>
      </c>
      <c r="G304" s="1" t="s">
        <v>77</v>
      </c>
      <c r="H304" s="1">
        <v>2017</v>
      </c>
      <c r="I304" s="1">
        <v>1</v>
      </c>
      <c r="J304" s="1">
        <v>7</v>
      </c>
    </row>
    <row r="305" spans="1:10" x14ac:dyDescent="0.5">
      <c r="A305" t="s">
        <v>82</v>
      </c>
      <c r="B305" s="1">
        <v>7</v>
      </c>
      <c r="C305" s="1">
        <v>101.87</v>
      </c>
      <c r="D305" t="s">
        <v>36</v>
      </c>
      <c r="E305" s="1">
        <v>11</v>
      </c>
      <c r="F305" s="1">
        <v>103.98</v>
      </c>
      <c r="G305" t="s">
        <v>75</v>
      </c>
      <c r="H305" s="1">
        <v>2017</v>
      </c>
      <c r="I305" s="1" t="s">
        <v>74</v>
      </c>
      <c r="J305" s="1">
        <v>15</v>
      </c>
    </row>
    <row r="306" spans="1:10" x14ac:dyDescent="0.5">
      <c r="A306" t="s">
        <v>82</v>
      </c>
      <c r="B306" s="1">
        <v>4</v>
      </c>
      <c r="C306" s="1">
        <v>85.71</v>
      </c>
      <c r="D306" t="s">
        <v>30</v>
      </c>
      <c r="E306" s="1">
        <v>6</v>
      </c>
      <c r="F306" s="1">
        <v>93.42</v>
      </c>
      <c r="G306" s="1" t="s">
        <v>89</v>
      </c>
      <c r="H306" s="1">
        <v>2017</v>
      </c>
      <c r="I306" s="1">
        <v>1</v>
      </c>
      <c r="J306" s="1">
        <v>5</v>
      </c>
    </row>
    <row r="307" spans="1:10" x14ac:dyDescent="0.5">
      <c r="A307" t="s">
        <v>82</v>
      </c>
      <c r="B307" s="1">
        <v>9</v>
      </c>
      <c r="C307" s="1">
        <v>98.36</v>
      </c>
      <c r="D307" t="s">
        <v>53</v>
      </c>
      <c r="E307" s="1">
        <v>10</v>
      </c>
      <c r="F307" s="1">
        <v>96.63</v>
      </c>
      <c r="G307" s="1" t="s">
        <v>77</v>
      </c>
      <c r="H307" s="1">
        <v>2017</v>
      </c>
      <c r="I307" s="1" t="s">
        <v>28</v>
      </c>
      <c r="J307" s="1">
        <v>12</v>
      </c>
    </row>
    <row r="308" spans="1:10" x14ac:dyDescent="0.5">
      <c r="A308" s="15" t="s">
        <v>55</v>
      </c>
      <c r="B308" s="3">
        <v>6</v>
      </c>
      <c r="C308" s="3">
        <v>84.49</v>
      </c>
      <c r="D308" s="15" t="s">
        <v>39</v>
      </c>
      <c r="E308" s="3">
        <v>5</v>
      </c>
      <c r="F308" s="3">
        <v>88.53</v>
      </c>
      <c r="G308" s="13" t="s">
        <v>76</v>
      </c>
      <c r="H308" s="13">
        <v>2016</v>
      </c>
      <c r="I308" s="1">
        <v>1</v>
      </c>
      <c r="J308" s="1">
        <v>7</v>
      </c>
    </row>
    <row r="309" spans="1:10" x14ac:dyDescent="0.5">
      <c r="A309" s="15" t="s">
        <v>55</v>
      </c>
      <c r="B309" s="3">
        <v>4</v>
      </c>
      <c r="C309" s="3">
        <v>91.17</v>
      </c>
      <c r="D309" s="15" t="s">
        <v>52</v>
      </c>
      <c r="E309" s="3">
        <v>10</v>
      </c>
      <c r="F309" s="3">
        <v>95.6</v>
      </c>
      <c r="G309" s="13" t="s">
        <v>76</v>
      </c>
      <c r="H309" s="13">
        <v>2016</v>
      </c>
      <c r="I309" s="1" t="s">
        <v>28</v>
      </c>
      <c r="J309" s="1">
        <v>12</v>
      </c>
    </row>
    <row r="310" spans="1:10" x14ac:dyDescent="0.5">
      <c r="A310" t="s">
        <v>55</v>
      </c>
      <c r="B310" s="1">
        <v>0</v>
      </c>
      <c r="C310" s="1">
        <v>98.76</v>
      </c>
      <c r="D310" t="s">
        <v>52</v>
      </c>
      <c r="E310" s="1">
        <v>6</v>
      </c>
      <c r="F310" s="1">
        <v>100.24</v>
      </c>
      <c r="G310" t="s">
        <v>75</v>
      </c>
      <c r="H310" s="1">
        <v>2017</v>
      </c>
      <c r="I310" s="1">
        <v>1</v>
      </c>
      <c r="J310" s="1">
        <v>7</v>
      </c>
    </row>
    <row r="311" spans="1:10" x14ac:dyDescent="0.5">
      <c r="A311" t="s">
        <v>55</v>
      </c>
      <c r="B311" s="1">
        <v>2</v>
      </c>
      <c r="C311" s="1">
        <v>76.59</v>
      </c>
      <c r="D311" t="s">
        <v>52</v>
      </c>
      <c r="E311" s="1">
        <v>6</v>
      </c>
      <c r="F311" s="1">
        <v>87.82</v>
      </c>
      <c r="G311" s="1" t="s">
        <v>89</v>
      </c>
      <c r="H311" s="1">
        <v>2017</v>
      </c>
      <c r="I311" s="1">
        <v>1</v>
      </c>
      <c r="J311" s="1">
        <v>3</v>
      </c>
    </row>
    <row r="312" spans="1:10" x14ac:dyDescent="0.5">
      <c r="A312" t="s">
        <v>56</v>
      </c>
      <c r="B312" s="1">
        <v>5</v>
      </c>
      <c r="C312" s="1">
        <v>89.23</v>
      </c>
      <c r="D312" s="14" t="s">
        <v>36</v>
      </c>
      <c r="E312" s="1">
        <v>6</v>
      </c>
      <c r="F312" s="1">
        <v>95.88</v>
      </c>
      <c r="G312" s="14" t="s">
        <v>77</v>
      </c>
      <c r="H312" s="1">
        <v>2015</v>
      </c>
      <c r="I312" s="1">
        <v>1</v>
      </c>
      <c r="J312" s="1">
        <v>4</v>
      </c>
    </row>
    <row r="313" spans="1:10" x14ac:dyDescent="0.5">
      <c r="A313" t="s">
        <v>56</v>
      </c>
      <c r="B313" s="1">
        <v>2</v>
      </c>
      <c r="C313" s="1">
        <v>77.66</v>
      </c>
      <c r="D313" t="s">
        <v>80</v>
      </c>
      <c r="E313" s="1">
        <v>6</v>
      </c>
      <c r="F313" s="1">
        <v>90.45</v>
      </c>
      <c r="G313" s="1" t="s">
        <v>77</v>
      </c>
      <c r="H313" s="1">
        <v>2017</v>
      </c>
      <c r="I313" s="1">
        <v>1</v>
      </c>
      <c r="J313" s="1">
        <v>4</v>
      </c>
    </row>
    <row r="314" spans="1:10" x14ac:dyDescent="0.5">
      <c r="A314" s="14" t="s">
        <v>57</v>
      </c>
      <c r="B314" s="13">
        <v>3</v>
      </c>
      <c r="C314" s="13">
        <v>87.75</v>
      </c>
      <c r="D314" s="14" t="s">
        <v>20</v>
      </c>
      <c r="E314" s="13">
        <v>6</v>
      </c>
      <c r="F314" s="13">
        <v>93.13</v>
      </c>
      <c r="G314" s="13" t="s">
        <v>76</v>
      </c>
      <c r="H314" s="13">
        <v>2016</v>
      </c>
      <c r="I314" s="1">
        <v>1</v>
      </c>
      <c r="J314" s="1">
        <v>3</v>
      </c>
    </row>
    <row r="315" spans="1:10" x14ac:dyDescent="0.5">
      <c r="A315" t="s">
        <v>57</v>
      </c>
      <c r="B315" s="1">
        <v>2</v>
      </c>
      <c r="C315" s="1">
        <v>86.93</v>
      </c>
      <c r="D315" t="s">
        <v>39</v>
      </c>
      <c r="E315" s="1">
        <v>6</v>
      </c>
      <c r="F315" s="1">
        <v>95.94</v>
      </c>
      <c r="G315" t="s">
        <v>75</v>
      </c>
      <c r="H315" s="1">
        <v>2016</v>
      </c>
      <c r="I315" s="1">
        <v>1</v>
      </c>
      <c r="J315" s="1">
        <v>6</v>
      </c>
    </row>
    <row r="316" spans="1:10" x14ac:dyDescent="0.5">
      <c r="A316" s="16" t="s">
        <v>57</v>
      </c>
      <c r="B316" s="1">
        <v>3</v>
      </c>
      <c r="C316" s="1">
        <v>85.72</v>
      </c>
      <c r="D316" s="14" t="s">
        <v>49</v>
      </c>
      <c r="E316" s="1">
        <v>6</v>
      </c>
      <c r="F316" s="1">
        <v>102.18</v>
      </c>
      <c r="G316" s="14" t="s">
        <v>77</v>
      </c>
      <c r="H316" s="1">
        <v>2015</v>
      </c>
      <c r="I316" s="1">
        <v>1</v>
      </c>
      <c r="J316" s="1">
        <v>5</v>
      </c>
    </row>
    <row r="317" spans="1:10" x14ac:dyDescent="0.5">
      <c r="A317" t="s">
        <v>57</v>
      </c>
      <c r="B317" s="1">
        <v>0</v>
      </c>
      <c r="C317" s="1">
        <v>77.069999999999993</v>
      </c>
      <c r="D317" t="s">
        <v>53</v>
      </c>
      <c r="E317" s="1">
        <v>6</v>
      </c>
      <c r="F317" s="1">
        <v>106.09</v>
      </c>
      <c r="G317" s="1" t="s">
        <v>77</v>
      </c>
      <c r="H317" s="1">
        <v>2016</v>
      </c>
      <c r="I317" s="1">
        <v>1</v>
      </c>
      <c r="J317" s="1">
        <v>7</v>
      </c>
    </row>
    <row r="318" spans="1:10" x14ac:dyDescent="0.5">
      <c r="A318" t="s">
        <v>57</v>
      </c>
      <c r="B318" s="1">
        <v>1</v>
      </c>
      <c r="C318" s="1">
        <v>78.25</v>
      </c>
      <c r="D318" t="s">
        <v>36</v>
      </c>
      <c r="E318" s="1">
        <v>6</v>
      </c>
      <c r="F318" s="1">
        <v>96.47</v>
      </c>
      <c r="G318" t="s">
        <v>75</v>
      </c>
      <c r="H318" s="1">
        <v>2017</v>
      </c>
      <c r="I318" s="1">
        <v>1</v>
      </c>
      <c r="J318" s="1">
        <v>1</v>
      </c>
    </row>
    <row r="319" spans="1:10" x14ac:dyDescent="0.5">
      <c r="A319" t="s">
        <v>57</v>
      </c>
      <c r="B319" s="1">
        <v>0</v>
      </c>
      <c r="C319" s="1">
        <v>79.37</v>
      </c>
      <c r="D319" t="s">
        <v>81</v>
      </c>
      <c r="E319" s="1">
        <v>6</v>
      </c>
      <c r="F319" s="1">
        <v>103.66</v>
      </c>
      <c r="G319" s="1" t="s">
        <v>77</v>
      </c>
      <c r="H319" s="1">
        <v>2017</v>
      </c>
      <c r="I319" s="1">
        <v>1</v>
      </c>
      <c r="J319" s="1">
        <v>6</v>
      </c>
    </row>
    <row r="320" spans="1:10" x14ac:dyDescent="0.5">
      <c r="A320" s="14" t="s">
        <v>58</v>
      </c>
      <c r="B320" s="13">
        <v>1</v>
      </c>
      <c r="C320" s="13">
        <v>79.13</v>
      </c>
      <c r="D320" s="14" t="s">
        <v>39</v>
      </c>
      <c r="E320" s="13">
        <v>6</v>
      </c>
      <c r="F320" s="13">
        <v>84.07</v>
      </c>
      <c r="G320" s="1" t="s">
        <v>76</v>
      </c>
      <c r="H320" s="1">
        <v>2014</v>
      </c>
      <c r="I320" s="1">
        <v>1</v>
      </c>
      <c r="J320" s="1">
        <v>2</v>
      </c>
    </row>
    <row r="321" spans="1:10" x14ac:dyDescent="0.5">
      <c r="A321" t="s">
        <v>58</v>
      </c>
      <c r="B321" s="1">
        <v>2</v>
      </c>
      <c r="C321" s="1">
        <v>92.44</v>
      </c>
      <c r="D321" s="14" t="s">
        <v>51</v>
      </c>
      <c r="E321" s="1">
        <v>6</v>
      </c>
      <c r="F321" s="1">
        <v>98.61</v>
      </c>
      <c r="G321" s="1" t="s">
        <v>75</v>
      </c>
      <c r="H321" s="1">
        <v>2014</v>
      </c>
      <c r="I321" s="1">
        <v>1</v>
      </c>
      <c r="J321" s="1">
        <v>2</v>
      </c>
    </row>
    <row r="322" spans="1:10" x14ac:dyDescent="0.5">
      <c r="A322" t="s">
        <v>84</v>
      </c>
      <c r="B322" s="1">
        <v>9</v>
      </c>
      <c r="C322" s="1">
        <v>91.32</v>
      </c>
      <c r="D322" t="s">
        <v>46</v>
      </c>
      <c r="E322" s="1">
        <v>10</v>
      </c>
      <c r="F322" s="1">
        <v>94.65</v>
      </c>
      <c r="G322" s="1" t="s">
        <v>77</v>
      </c>
      <c r="H322" s="1">
        <v>2017</v>
      </c>
      <c r="I322" s="1" t="s">
        <v>28</v>
      </c>
      <c r="J322" s="1">
        <v>9</v>
      </c>
    </row>
    <row r="323" spans="1:10" x14ac:dyDescent="0.5">
      <c r="A323" s="2" t="s">
        <v>59</v>
      </c>
      <c r="B323" s="3">
        <v>6</v>
      </c>
      <c r="C323" s="3">
        <v>100.2</v>
      </c>
      <c r="D323" s="2" t="s">
        <v>40</v>
      </c>
      <c r="E323" s="3">
        <v>0</v>
      </c>
      <c r="F323" s="3">
        <v>80.14</v>
      </c>
      <c r="G323" s="1" t="s">
        <v>76</v>
      </c>
      <c r="H323" s="1">
        <v>2013</v>
      </c>
      <c r="I323" s="1">
        <v>1</v>
      </c>
      <c r="J323" s="1">
        <v>3</v>
      </c>
    </row>
    <row r="324" spans="1:10" x14ac:dyDescent="0.5">
      <c r="A324" s="2" t="s">
        <v>59</v>
      </c>
      <c r="B324" s="3">
        <v>8</v>
      </c>
      <c r="C324" s="3">
        <v>99.82</v>
      </c>
      <c r="D324" s="2" t="s">
        <v>22</v>
      </c>
      <c r="E324" s="3">
        <v>1</v>
      </c>
      <c r="F324" s="3">
        <v>81.260000000000005</v>
      </c>
      <c r="G324" s="1" t="s">
        <v>76</v>
      </c>
      <c r="H324" s="1">
        <v>2013</v>
      </c>
      <c r="I324" s="1" t="s">
        <v>28</v>
      </c>
      <c r="J324" s="1">
        <v>10</v>
      </c>
    </row>
    <row r="325" spans="1:10" x14ac:dyDescent="0.5">
      <c r="A325" s="14" t="s">
        <v>59</v>
      </c>
      <c r="B325" s="13">
        <v>6</v>
      </c>
      <c r="C325" s="13">
        <v>93.52</v>
      </c>
      <c r="D325" s="14" t="s">
        <v>35</v>
      </c>
      <c r="E325" s="13">
        <v>2</v>
      </c>
      <c r="F325" s="13">
        <v>90.1</v>
      </c>
      <c r="G325" s="1" t="s">
        <v>76</v>
      </c>
      <c r="H325" s="1">
        <v>2014</v>
      </c>
      <c r="I325" s="1">
        <v>1</v>
      </c>
      <c r="J325" s="1">
        <v>7</v>
      </c>
    </row>
    <row r="326" spans="1:10" x14ac:dyDescent="0.5">
      <c r="A326" s="14" t="s">
        <v>59</v>
      </c>
      <c r="B326" s="1">
        <v>6</v>
      </c>
      <c r="C326" s="1">
        <v>102.5</v>
      </c>
      <c r="D326" t="s">
        <v>62</v>
      </c>
      <c r="E326" s="1">
        <v>3</v>
      </c>
      <c r="F326" s="1">
        <v>83.93</v>
      </c>
      <c r="G326" s="1" t="s">
        <v>75</v>
      </c>
      <c r="H326" s="1">
        <v>2014</v>
      </c>
      <c r="I326" s="1">
        <v>1</v>
      </c>
      <c r="J326" s="1">
        <v>7</v>
      </c>
    </row>
    <row r="327" spans="1:10" x14ac:dyDescent="0.5">
      <c r="A327" s="14" t="s">
        <v>59</v>
      </c>
      <c r="B327" s="1">
        <v>6</v>
      </c>
      <c r="C327" s="1">
        <v>92.55</v>
      </c>
      <c r="D327" t="s">
        <v>60</v>
      </c>
      <c r="E327" s="1">
        <v>4</v>
      </c>
      <c r="F327" s="1">
        <v>96.5</v>
      </c>
      <c r="G327" s="14" t="s">
        <v>77</v>
      </c>
      <c r="H327" s="1">
        <v>2015</v>
      </c>
      <c r="I327" s="1">
        <v>1</v>
      </c>
      <c r="J327" s="1">
        <v>2</v>
      </c>
    </row>
    <row r="328" spans="1:10" x14ac:dyDescent="0.5">
      <c r="A328" s="12" t="s">
        <v>59</v>
      </c>
      <c r="B328" s="13">
        <v>6</v>
      </c>
      <c r="C328" s="13">
        <v>96.61</v>
      </c>
      <c r="D328" s="12" t="s">
        <v>53</v>
      </c>
      <c r="E328" s="13">
        <v>10</v>
      </c>
      <c r="F328" s="13">
        <v>109.42</v>
      </c>
      <c r="G328" s="1" t="s">
        <v>76</v>
      </c>
      <c r="H328" s="1">
        <v>2013</v>
      </c>
      <c r="I328" s="1" t="s">
        <v>23</v>
      </c>
      <c r="J328" s="1">
        <v>13</v>
      </c>
    </row>
    <row r="329" spans="1:10" x14ac:dyDescent="0.5">
      <c r="A329" s="14" t="s">
        <v>59</v>
      </c>
      <c r="B329" s="13">
        <v>3</v>
      </c>
      <c r="C329" s="13">
        <v>94.07</v>
      </c>
      <c r="D329" s="14" t="s">
        <v>46</v>
      </c>
      <c r="E329" s="13">
        <v>8</v>
      </c>
      <c r="F329" s="13">
        <v>92.25</v>
      </c>
      <c r="G329" s="1" t="s">
        <v>76</v>
      </c>
      <c r="H329" s="1">
        <v>2014</v>
      </c>
      <c r="I329" s="1" t="s">
        <v>28</v>
      </c>
      <c r="J329" s="1">
        <v>12</v>
      </c>
    </row>
    <row r="330" spans="1:10" x14ac:dyDescent="0.5">
      <c r="A330" s="14" t="s">
        <v>59</v>
      </c>
      <c r="B330" s="13">
        <v>2</v>
      </c>
      <c r="C330" s="13">
        <v>87.54</v>
      </c>
      <c r="D330" s="14" t="s">
        <v>20</v>
      </c>
      <c r="E330" s="13">
        <v>6</v>
      </c>
      <c r="F330" s="13">
        <v>93.85</v>
      </c>
      <c r="G330" s="1" t="s">
        <v>76</v>
      </c>
      <c r="H330" s="1">
        <v>2015</v>
      </c>
      <c r="I330" s="1">
        <v>1</v>
      </c>
      <c r="J330" s="1">
        <v>7</v>
      </c>
    </row>
    <row r="331" spans="1:10" x14ac:dyDescent="0.5">
      <c r="A331" s="15" t="s">
        <v>59</v>
      </c>
      <c r="B331" s="3">
        <v>2</v>
      </c>
      <c r="C331" s="3">
        <v>92</v>
      </c>
      <c r="D331" s="15" t="s">
        <v>52</v>
      </c>
      <c r="E331" s="3">
        <v>6</v>
      </c>
      <c r="F331" s="3">
        <v>99.61</v>
      </c>
      <c r="G331" s="1" t="s">
        <v>76</v>
      </c>
      <c r="H331" s="13">
        <v>2016</v>
      </c>
      <c r="I331" s="1">
        <v>1</v>
      </c>
      <c r="J331" s="1">
        <v>8</v>
      </c>
    </row>
    <row r="332" spans="1:10" x14ac:dyDescent="0.5">
      <c r="A332" t="s">
        <v>59</v>
      </c>
      <c r="B332" s="1">
        <v>6</v>
      </c>
      <c r="C332" s="1">
        <v>101.84</v>
      </c>
      <c r="D332" s="14" t="s">
        <v>33</v>
      </c>
      <c r="E332" s="1">
        <v>8</v>
      </c>
      <c r="F332" s="1">
        <v>100.01</v>
      </c>
      <c r="G332" s="1" t="s">
        <v>75</v>
      </c>
      <c r="H332" s="1">
        <v>2014</v>
      </c>
      <c r="I332" s="1" t="s">
        <v>28</v>
      </c>
      <c r="J332" s="1">
        <v>12</v>
      </c>
    </row>
    <row r="333" spans="1:10" x14ac:dyDescent="0.5">
      <c r="A333" t="s">
        <v>59</v>
      </c>
      <c r="B333" s="1">
        <v>3</v>
      </c>
      <c r="C333" s="1">
        <v>99.84</v>
      </c>
      <c r="D333" t="s">
        <v>54</v>
      </c>
      <c r="E333" s="1">
        <v>6</v>
      </c>
      <c r="F333" s="1">
        <v>102.96</v>
      </c>
      <c r="G333" s="1" t="s">
        <v>75</v>
      </c>
      <c r="H333" s="1">
        <v>2015</v>
      </c>
      <c r="I333" s="1">
        <v>1</v>
      </c>
      <c r="J333" s="1">
        <v>6</v>
      </c>
    </row>
    <row r="334" spans="1:10" x14ac:dyDescent="0.5">
      <c r="A334" t="s">
        <v>59</v>
      </c>
      <c r="B334" s="1">
        <v>2</v>
      </c>
      <c r="C334" s="1">
        <v>89.35</v>
      </c>
      <c r="D334" t="s">
        <v>54</v>
      </c>
      <c r="E334" s="1">
        <v>6</v>
      </c>
      <c r="F334" s="1">
        <v>92.43</v>
      </c>
      <c r="G334" t="s">
        <v>75</v>
      </c>
      <c r="H334" s="1">
        <v>2016</v>
      </c>
      <c r="I334" s="1">
        <v>1</v>
      </c>
      <c r="J334" s="1">
        <v>4</v>
      </c>
    </row>
    <row r="335" spans="1:10" x14ac:dyDescent="0.5">
      <c r="A335" t="s">
        <v>59</v>
      </c>
      <c r="B335" s="1">
        <v>3</v>
      </c>
      <c r="C335" s="1">
        <v>93.46</v>
      </c>
      <c r="D335" s="14" t="s">
        <v>53</v>
      </c>
      <c r="E335" s="1">
        <v>8</v>
      </c>
      <c r="F335" s="1">
        <v>107.37</v>
      </c>
      <c r="G335" s="14" t="s">
        <v>77</v>
      </c>
      <c r="H335" s="1">
        <v>2015</v>
      </c>
      <c r="I335" s="1" t="s">
        <v>28</v>
      </c>
      <c r="J335" s="1">
        <v>9</v>
      </c>
    </row>
    <row r="336" spans="1:10" x14ac:dyDescent="0.5">
      <c r="A336" t="s">
        <v>59</v>
      </c>
      <c r="B336" s="1">
        <v>6</v>
      </c>
      <c r="C336" s="1">
        <v>83.74</v>
      </c>
      <c r="D336" t="s">
        <v>85</v>
      </c>
      <c r="E336" s="1">
        <v>2</v>
      </c>
      <c r="F336" s="1">
        <v>80.930000000000007</v>
      </c>
      <c r="G336" t="s">
        <v>75</v>
      </c>
      <c r="H336" s="1">
        <v>2017</v>
      </c>
      <c r="I336" s="1">
        <v>1</v>
      </c>
      <c r="J336" s="1">
        <v>2</v>
      </c>
    </row>
    <row r="337" spans="1:10" x14ac:dyDescent="0.5">
      <c r="A337" t="s">
        <v>59</v>
      </c>
      <c r="B337" s="1">
        <v>6</v>
      </c>
      <c r="C337" s="1">
        <v>107.69</v>
      </c>
      <c r="D337" t="s">
        <v>46</v>
      </c>
      <c r="E337" s="1">
        <v>1</v>
      </c>
      <c r="F337" s="1">
        <v>103.37</v>
      </c>
      <c r="G337" s="1" t="s">
        <v>89</v>
      </c>
      <c r="H337" s="1">
        <v>2017</v>
      </c>
      <c r="I337" s="1">
        <v>1</v>
      </c>
      <c r="J337" s="1">
        <v>8</v>
      </c>
    </row>
    <row r="338" spans="1:10" x14ac:dyDescent="0.5">
      <c r="A338" t="s">
        <v>59</v>
      </c>
      <c r="B338" s="1">
        <v>10</v>
      </c>
      <c r="C338" s="1">
        <v>94.4</v>
      </c>
      <c r="D338" t="s">
        <v>39</v>
      </c>
      <c r="E338" s="1">
        <v>9</v>
      </c>
      <c r="F338" s="1">
        <v>91.97</v>
      </c>
      <c r="G338" s="1" t="s">
        <v>89</v>
      </c>
      <c r="H338" s="1">
        <v>2017</v>
      </c>
      <c r="I338" s="1" t="s">
        <v>28</v>
      </c>
      <c r="J338" s="1">
        <v>12</v>
      </c>
    </row>
    <row r="339" spans="1:10" x14ac:dyDescent="0.5">
      <c r="A339" t="s">
        <v>59</v>
      </c>
      <c r="B339" s="1">
        <v>6</v>
      </c>
      <c r="C339" s="1">
        <v>87.9</v>
      </c>
      <c r="D339" t="s">
        <v>29</v>
      </c>
      <c r="E339" s="1">
        <v>4</v>
      </c>
      <c r="F339" s="1">
        <v>84.69</v>
      </c>
      <c r="G339" s="1" t="s">
        <v>77</v>
      </c>
      <c r="H339" s="1">
        <v>2017</v>
      </c>
      <c r="I339" s="1">
        <v>1</v>
      </c>
      <c r="J339" s="1">
        <v>2</v>
      </c>
    </row>
    <row r="340" spans="1:10" x14ac:dyDescent="0.5">
      <c r="A340" t="s">
        <v>59</v>
      </c>
      <c r="B340" s="1">
        <v>4</v>
      </c>
      <c r="C340" s="1">
        <v>90.58</v>
      </c>
      <c r="D340" t="s">
        <v>53</v>
      </c>
      <c r="E340" s="1">
        <v>11</v>
      </c>
      <c r="F340" s="1">
        <v>93.97</v>
      </c>
      <c r="G340" s="1" t="s">
        <v>89</v>
      </c>
      <c r="H340" s="1">
        <v>2017</v>
      </c>
      <c r="I340" s="1" t="s">
        <v>23</v>
      </c>
      <c r="J340" s="1">
        <v>14</v>
      </c>
    </row>
    <row r="341" spans="1:10" x14ac:dyDescent="0.5">
      <c r="A341" t="s">
        <v>88</v>
      </c>
      <c r="B341" s="1">
        <v>5</v>
      </c>
      <c r="C341" s="1">
        <v>98.42</v>
      </c>
      <c r="D341" t="s">
        <v>87</v>
      </c>
      <c r="E341" s="1">
        <v>10</v>
      </c>
      <c r="F341" s="1">
        <v>102.38</v>
      </c>
      <c r="G341" t="s">
        <v>75</v>
      </c>
      <c r="H341" s="1">
        <v>2017</v>
      </c>
      <c r="I341" s="1" t="s">
        <v>28</v>
      </c>
      <c r="J341" s="1">
        <v>9</v>
      </c>
    </row>
    <row r="342" spans="1:10" x14ac:dyDescent="0.5">
      <c r="A342" s="14" t="s">
        <v>60</v>
      </c>
      <c r="B342" s="13">
        <v>6</v>
      </c>
      <c r="C342" s="13">
        <v>100.93</v>
      </c>
      <c r="D342" s="14" t="s">
        <v>41</v>
      </c>
      <c r="E342" s="13">
        <v>1</v>
      </c>
      <c r="F342" s="13">
        <v>92.2</v>
      </c>
      <c r="G342" s="1" t="s">
        <v>76</v>
      </c>
      <c r="H342" s="1">
        <v>2014</v>
      </c>
      <c r="I342" s="1">
        <v>1</v>
      </c>
      <c r="J342" s="1">
        <v>4</v>
      </c>
    </row>
    <row r="343" spans="1:10" x14ac:dyDescent="0.5">
      <c r="A343" s="14" t="s">
        <v>60</v>
      </c>
      <c r="B343" s="13">
        <v>8</v>
      </c>
      <c r="C343" s="13">
        <v>90.61</v>
      </c>
      <c r="D343" s="14" t="s">
        <v>52</v>
      </c>
      <c r="E343" s="13">
        <v>6</v>
      </c>
      <c r="F343" s="13">
        <v>90.94</v>
      </c>
      <c r="G343" s="1" t="s">
        <v>76</v>
      </c>
      <c r="H343" s="1">
        <v>2014</v>
      </c>
      <c r="I343" s="1" t="s">
        <v>28</v>
      </c>
      <c r="J343" s="1">
        <v>10</v>
      </c>
    </row>
    <row r="344" spans="1:10" x14ac:dyDescent="0.5">
      <c r="A344" s="14" t="s">
        <v>60</v>
      </c>
      <c r="B344" s="13">
        <v>10</v>
      </c>
      <c r="C344" s="13">
        <v>98.33</v>
      </c>
      <c r="D344" s="14" t="s">
        <v>39</v>
      </c>
      <c r="E344" s="13">
        <v>4</v>
      </c>
      <c r="F344" s="13">
        <v>97.72</v>
      </c>
      <c r="G344" s="1" t="s">
        <v>76</v>
      </c>
      <c r="H344" s="1">
        <v>2014</v>
      </c>
      <c r="I344" s="1" t="s">
        <v>23</v>
      </c>
      <c r="J344" s="1">
        <v>13</v>
      </c>
    </row>
    <row r="345" spans="1:10" x14ac:dyDescent="0.5">
      <c r="A345" s="14" t="s">
        <v>60</v>
      </c>
      <c r="B345" s="13">
        <v>6</v>
      </c>
      <c r="C345" s="13">
        <v>98.48</v>
      </c>
      <c r="D345" s="14" t="s">
        <v>35</v>
      </c>
      <c r="E345" s="13">
        <v>1</v>
      </c>
      <c r="F345" s="13">
        <v>83.27</v>
      </c>
      <c r="G345" s="1" t="s">
        <v>76</v>
      </c>
      <c r="H345" s="1">
        <v>2015</v>
      </c>
      <c r="I345" s="1">
        <v>1</v>
      </c>
      <c r="J345" s="1">
        <v>2</v>
      </c>
    </row>
    <row r="346" spans="1:10" x14ac:dyDescent="0.5">
      <c r="A346" s="14" t="s">
        <v>60</v>
      </c>
      <c r="B346" s="13">
        <v>3</v>
      </c>
      <c r="C346" s="13">
        <v>93.18</v>
      </c>
      <c r="D346" s="14" t="s">
        <v>53</v>
      </c>
      <c r="E346" s="13">
        <v>11</v>
      </c>
      <c r="F346" s="13">
        <v>97.08</v>
      </c>
      <c r="G346" s="1" t="s">
        <v>76</v>
      </c>
      <c r="H346" s="1">
        <v>2014</v>
      </c>
      <c r="I346" s="1" t="s">
        <v>74</v>
      </c>
      <c r="J346" s="1">
        <v>15</v>
      </c>
    </row>
    <row r="347" spans="1:10" x14ac:dyDescent="0.5">
      <c r="A347" s="14" t="s">
        <v>60</v>
      </c>
      <c r="B347" s="13">
        <v>2</v>
      </c>
      <c r="C347" s="13">
        <v>92.29</v>
      </c>
      <c r="D347" s="14" t="s">
        <v>53</v>
      </c>
      <c r="E347" s="13">
        <v>8</v>
      </c>
      <c r="F347" s="13">
        <v>101.67</v>
      </c>
      <c r="G347" s="1" t="s">
        <v>76</v>
      </c>
      <c r="H347" s="1">
        <v>2015</v>
      </c>
      <c r="I347" s="1" t="s">
        <v>28</v>
      </c>
      <c r="J347" s="1">
        <v>10</v>
      </c>
    </row>
    <row r="348" spans="1:10" x14ac:dyDescent="0.5">
      <c r="A348" t="s">
        <v>60</v>
      </c>
      <c r="B348" s="1">
        <v>5</v>
      </c>
      <c r="C348" s="1">
        <v>98.28</v>
      </c>
      <c r="D348" t="s">
        <v>46</v>
      </c>
      <c r="E348" s="1">
        <v>6</v>
      </c>
      <c r="F348" s="1">
        <v>94.46</v>
      </c>
      <c r="G348" s="1" t="s">
        <v>75</v>
      </c>
      <c r="H348" s="1">
        <v>2015</v>
      </c>
      <c r="I348" s="1">
        <v>1</v>
      </c>
      <c r="J348" s="1">
        <v>2</v>
      </c>
    </row>
    <row r="349" spans="1:10" x14ac:dyDescent="0.5">
      <c r="A349" t="s">
        <v>60</v>
      </c>
      <c r="B349" s="1">
        <v>4</v>
      </c>
      <c r="C349" s="1">
        <v>96.5</v>
      </c>
      <c r="D349" s="14" t="s">
        <v>59</v>
      </c>
      <c r="E349" s="1">
        <v>6</v>
      </c>
      <c r="F349" s="1">
        <v>92.55</v>
      </c>
      <c r="G349" s="14" t="s">
        <v>77</v>
      </c>
      <c r="H349" s="1">
        <v>2015</v>
      </c>
      <c r="I349" s="1">
        <v>1</v>
      </c>
      <c r="J349" s="1">
        <v>2</v>
      </c>
    </row>
    <row r="350" spans="1:10" x14ac:dyDescent="0.5">
      <c r="A350" t="s">
        <v>61</v>
      </c>
      <c r="B350" s="1">
        <v>0</v>
      </c>
      <c r="C350" s="1">
        <v>78.45</v>
      </c>
      <c r="D350" t="s">
        <v>20</v>
      </c>
      <c r="E350" s="1">
        <v>6</v>
      </c>
      <c r="F350" s="1">
        <v>95.94</v>
      </c>
      <c r="G350" s="1" t="s">
        <v>77</v>
      </c>
      <c r="H350" s="1">
        <v>2016</v>
      </c>
      <c r="I350" s="1">
        <v>1</v>
      </c>
      <c r="J350" s="1">
        <v>8</v>
      </c>
    </row>
    <row r="351" spans="1:10" x14ac:dyDescent="0.5">
      <c r="A351" t="s">
        <v>62</v>
      </c>
      <c r="B351" s="1">
        <v>3</v>
      </c>
      <c r="C351" s="1">
        <v>83.93</v>
      </c>
      <c r="D351" s="14" t="s">
        <v>59</v>
      </c>
      <c r="E351" s="1">
        <v>6</v>
      </c>
      <c r="F351" s="1">
        <v>102.5</v>
      </c>
      <c r="G351" s="1" t="s">
        <v>75</v>
      </c>
      <c r="H351" s="1">
        <v>2014</v>
      </c>
      <c r="I351" s="1">
        <v>1</v>
      </c>
      <c r="J351" s="1">
        <v>7</v>
      </c>
    </row>
    <row r="352" spans="1:10" x14ac:dyDescent="0.5">
      <c r="A352" s="14" t="s">
        <v>63</v>
      </c>
      <c r="B352" s="13">
        <v>6</v>
      </c>
      <c r="C352" s="13">
        <v>84.07</v>
      </c>
      <c r="D352" s="14" t="s">
        <v>49</v>
      </c>
      <c r="E352" s="13">
        <v>5</v>
      </c>
      <c r="F352" s="13">
        <v>91.56</v>
      </c>
      <c r="G352" s="1" t="s">
        <v>76</v>
      </c>
      <c r="H352" s="1">
        <v>2014</v>
      </c>
      <c r="I352" s="1">
        <v>1</v>
      </c>
      <c r="J352" s="1">
        <v>1</v>
      </c>
    </row>
    <row r="353" spans="1:10" x14ac:dyDescent="0.5">
      <c r="A353" s="2" t="s">
        <v>63</v>
      </c>
      <c r="B353" s="3">
        <v>4</v>
      </c>
      <c r="C353" s="3">
        <v>69.900000000000006</v>
      </c>
      <c r="D353" s="2" t="s">
        <v>51</v>
      </c>
      <c r="E353" s="3">
        <v>6</v>
      </c>
      <c r="F353" s="3">
        <v>78.23</v>
      </c>
      <c r="G353" s="1" t="s">
        <v>76</v>
      </c>
      <c r="H353" s="1">
        <v>2013</v>
      </c>
      <c r="I353" s="1">
        <v>1</v>
      </c>
      <c r="J353" s="1">
        <v>1</v>
      </c>
    </row>
    <row r="354" spans="1:10" x14ac:dyDescent="0.5">
      <c r="A354" s="14" t="s">
        <v>63</v>
      </c>
      <c r="B354" s="13">
        <v>2</v>
      </c>
      <c r="C354" s="13">
        <v>85.32</v>
      </c>
      <c r="D354" s="14" t="s">
        <v>39</v>
      </c>
      <c r="E354" s="13">
        <v>8</v>
      </c>
      <c r="F354" s="13">
        <v>94.97</v>
      </c>
      <c r="G354" s="1" t="s">
        <v>76</v>
      </c>
      <c r="H354" s="1">
        <v>2014</v>
      </c>
      <c r="I354" s="1" t="s">
        <v>28</v>
      </c>
      <c r="J354" s="1">
        <v>9</v>
      </c>
    </row>
    <row r="355" spans="1:10" x14ac:dyDescent="0.5">
      <c r="A355" s="14" t="s">
        <v>63</v>
      </c>
      <c r="B355" s="13">
        <v>0</v>
      </c>
      <c r="C355" s="13">
        <v>72.900000000000006</v>
      </c>
      <c r="D355" s="14" t="s">
        <v>36</v>
      </c>
      <c r="E355" s="13">
        <v>6</v>
      </c>
      <c r="F355" s="13">
        <v>95.94</v>
      </c>
      <c r="G355" s="1" t="s">
        <v>76</v>
      </c>
      <c r="H355" s="1">
        <v>2015</v>
      </c>
      <c r="I355" s="1">
        <v>1</v>
      </c>
      <c r="J355" s="1">
        <v>4</v>
      </c>
    </row>
    <row r="356" spans="1:10" x14ac:dyDescent="0.5">
      <c r="A356" t="s">
        <v>63</v>
      </c>
      <c r="B356" s="1">
        <v>1</v>
      </c>
      <c r="C356" s="1">
        <v>84.35</v>
      </c>
      <c r="D356" s="14" t="s">
        <v>52</v>
      </c>
      <c r="E356" s="1">
        <v>6</v>
      </c>
      <c r="F356" s="1">
        <v>97.08</v>
      </c>
      <c r="G356" s="1" t="s">
        <v>75</v>
      </c>
      <c r="H356" s="1">
        <v>2014</v>
      </c>
      <c r="I356" s="1">
        <v>1</v>
      </c>
      <c r="J356" s="1">
        <v>3</v>
      </c>
    </row>
    <row r="357" spans="1:10" x14ac:dyDescent="0.5">
      <c r="A357" t="s">
        <v>63</v>
      </c>
      <c r="B357" s="1">
        <v>1</v>
      </c>
      <c r="C357" s="1">
        <v>81.09</v>
      </c>
      <c r="D357" t="s">
        <v>52</v>
      </c>
      <c r="E357" s="1">
        <v>6</v>
      </c>
      <c r="F357" s="1">
        <v>96.53</v>
      </c>
      <c r="G357" s="1" t="s">
        <v>77</v>
      </c>
      <c r="H357" s="1">
        <v>2016</v>
      </c>
      <c r="I357" s="1">
        <v>1</v>
      </c>
      <c r="J357" s="1">
        <v>2</v>
      </c>
    </row>
    <row r="358" spans="1:10" x14ac:dyDescent="0.5">
      <c r="A358" t="s">
        <v>63</v>
      </c>
      <c r="B358" s="1">
        <v>4</v>
      </c>
      <c r="C358" s="1">
        <v>76.06</v>
      </c>
      <c r="D358" t="s">
        <v>82</v>
      </c>
      <c r="E358" s="1">
        <v>6</v>
      </c>
      <c r="F358" s="1">
        <v>90.82</v>
      </c>
      <c r="G358" s="1" t="s">
        <v>77</v>
      </c>
      <c r="H358" s="1">
        <v>2017</v>
      </c>
      <c r="I358" s="1">
        <v>1</v>
      </c>
      <c r="J358" s="1">
        <v>7</v>
      </c>
    </row>
    <row r="359" spans="1:10" x14ac:dyDescent="0.5">
      <c r="A359" s="2" t="s">
        <v>64</v>
      </c>
      <c r="B359" s="3">
        <v>6</v>
      </c>
      <c r="C359" s="3">
        <v>91.72</v>
      </c>
      <c r="D359" s="2" t="s">
        <v>35</v>
      </c>
      <c r="E359" s="3">
        <v>3</v>
      </c>
      <c r="F359" s="3">
        <v>86.01</v>
      </c>
      <c r="G359" s="1" t="s">
        <v>76</v>
      </c>
      <c r="H359" s="1">
        <v>2013</v>
      </c>
      <c r="I359" s="1">
        <v>1</v>
      </c>
      <c r="J359" s="1">
        <v>8</v>
      </c>
    </row>
    <row r="360" spans="1:10" x14ac:dyDescent="0.5">
      <c r="A360" s="12" t="s">
        <v>64</v>
      </c>
      <c r="B360" s="13">
        <v>5</v>
      </c>
      <c r="C360" s="13">
        <v>97.19</v>
      </c>
      <c r="D360" s="12" t="s">
        <v>20</v>
      </c>
      <c r="E360" s="13">
        <v>8</v>
      </c>
      <c r="F360" s="13">
        <v>99.02</v>
      </c>
      <c r="G360" s="1" t="s">
        <v>76</v>
      </c>
      <c r="H360" s="1">
        <v>2013</v>
      </c>
      <c r="I360" s="1" t="s">
        <v>28</v>
      </c>
      <c r="J360" s="1">
        <v>12</v>
      </c>
    </row>
    <row r="361" spans="1:10" x14ac:dyDescent="0.5">
      <c r="B361" s="1"/>
      <c r="C361" s="1"/>
      <c r="E361" s="1"/>
      <c r="F361" s="1"/>
      <c r="H361" s="1"/>
      <c r="I361" s="1"/>
      <c r="J361" s="1"/>
    </row>
    <row r="362" spans="1:10" x14ac:dyDescent="0.5">
      <c r="B362" s="1"/>
      <c r="C362" s="1"/>
      <c r="E362" s="1"/>
      <c r="F362" s="1"/>
      <c r="G362" s="1"/>
      <c r="H362" s="1"/>
      <c r="I362" s="1"/>
      <c r="J362" s="1"/>
    </row>
    <row r="363" spans="1:10" x14ac:dyDescent="0.5">
      <c r="B363" s="1"/>
      <c r="C363" s="1"/>
      <c r="E363" s="1"/>
      <c r="F363" s="1"/>
      <c r="G363" s="1"/>
      <c r="H363" s="1"/>
      <c r="I363" s="1"/>
      <c r="J363" s="1"/>
    </row>
    <row r="364" spans="1:10" x14ac:dyDescent="0.5">
      <c r="B364" s="1"/>
      <c r="C364" s="1"/>
      <c r="E364" s="1"/>
      <c r="F364" s="1"/>
      <c r="I364" s="1"/>
      <c r="J364" s="1"/>
    </row>
    <row r="365" spans="1:10" x14ac:dyDescent="0.5">
      <c r="B365" s="1"/>
      <c r="C365" s="1"/>
      <c r="E365" s="1"/>
      <c r="F365" s="1"/>
      <c r="I365" s="1"/>
      <c r="J365" s="1"/>
    </row>
    <row r="366" spans="1:10" x14ac:dyDescent="0.5">
      <c r="B366" s="1"/>
      <c r="C366" s="1"/>
      <c r="E366" s="1"/>
      <c r="F366" s="1"/>
      <c r="I366" s="1"/>
      <c r="J366" s="1"/>
    </row>
    <row r="368" spans="1:10" x14ac:dyDescent="0.5">
      <c r="B368" s="1"/>
      <c r="C368" s="1"/>
      <c r="E368" s="1"/>
      <c r="F368" s="1"/>
      <c r="I368" s="1"/>
      <c r="J368" s="1"/>
    </row>
    <row r="369" spans="2:10" x14ac:dyDescent="0.5">
      <c r="B369" s="1"/>
      <c r="C369" s="1"/>
      <c r="E369" s="1"/>
      <c r="F369" s="1"/>
      <c r="I369" s="1"/>
      <c r="J369" s="1"/>
    </row>
    <row r="370" spans="2:10" x14ac:dyDescent="0.5">
      <c r="B370" s="1"/>
      <c r="C370" s="1"/>
      <c r="E370" s="1"/>
      <c r="F370" s="1"/>
      <c r="H370" s="1"/>
      <c r="I370" s="1"/>
      <c r="J370" s="1"/>
    </row>
    <row r="371" spans="2:10" x14ac:dyDescent="0.5">
      <c r="B371" s="1"/>
      <c r="C371" s="1"/>
      <c r="E371" s="1"/>
      <c r="F371" s="1"/>
      <c r="G371" s="1"/>
      <c r="H371" s="1"/>
      <c r="I371" s="1"/>
      <c r="J371" s="1"/>
    </row>
    <row r="372" spans="2:10" x14ac:dyDescent="0.5">
      <c r="B372" s="1"/>
      <c r="C372" s="1"/>
      <c r="E372" s="1"/>
      <c r="F372" s="1"/>
      <c r="G372" s="1"/>
      <c r="H372" s="1"/>
      <c r="I372" s="1"/>
      <c r="J372" s="1"/>
    </row>
    <row r="373" spans="2:10" x14ac:dyDescent="0.5">
      <c r="B373" s="1"/>
      <c r="C373" s="1"/>
      <c r="E373" s="1"/>
      <c r="F373" s="1"/>
      <c r="I373" s="1"/>
      <c r="J373" s="1"/>
    </row>
    <row r="374" spans="2:10" x14ac:dyDescent="0.5">
      <c r="B374" s="1"/>
      <c r="C374" s="1"/>
      <c r="E374" s="1"/>
      <c r="F374" s="1"/>
      <c r="I374" s="1"/>
      <c r="J374" s="1"/>
    </row>
    <row r="375" spans="2:10" x14ac:dyDescent="0.5">
      <c r="B375" s="1"/>
      <c r="C375" s="1"/>
      <c r="E375" s="1"/>
      <c r="F375" s="1"/>
      <c r="I375" s="1"/>
      <c r="J375" s="1"/>
    </row>
    <row r="377" spans="2:10" x14ac:dyDescent="0.5">
      <c r="B377" s="1"/>
      <c r="C377" s="1"/>
      <c r="D377" t="s">
        <v>24</v>
      </c>
      <c r="E377" s="1"/>
      <c r="F377" s="1"/>
      <c r="I377" s="1"/>
      <c r="J377" s="1"/>
    </row>
    <row r="378" spans="2:10" x14ac:dyDescent="0.5">
      <c r="B378" s="1"/>
      <c r="C378" s="1"/>
      <c r="E378" s="1"/>
      <c r="F378" s="1"/>
      <c r="I378" s="1"/>
      <c r="J378" s="1"/>
    </row>
    <row r="379" spans="2:10" x14ac:dyDescent="0.5">
      <c r="B379" s="1"/>
      <c r="C379" s="1"/>
      <c r="E379" s="1"/>
      <c r="F379" s="1"/>
      <c r="I379" s="1"/>
      <c r="J379" s="1"/>
    </row>
  </sheetData>
  <sortState ref="A2:K380">
    <sortCondition ref="A2:A380"/>
  </sortState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"/>
  <sheetViews>
    <sheetView workbookViewId="0"/>
  </sheetViews>
  <sheetFormatPr defaultRowHeight="14.35" x14ac:dyDescent="0.5"/>
  <cols>
    <col min="1" max="1" width="21" bestFit="1" customWidth="1"/>
    <col min="2" max="3" width="8.87890625" style="1"/>
    <col min="4" max="4" width="21" bestFit="1" customWidth="1"/>
    <col min="5" max="6" width="8.87890625" style="1"/>
    <col min="9" max="10" width="8.87890625" style="1"/>
  </cols>
  <sheetData>
    <row r="1" spans="1:10" x14ac:dyDescent="0.5">
      <c r="A1" s="2" t="s">
        <v>51</v>
      </c>
      <c r="B1" s="3">
        <v>6</v>
      </c>
      <c r="C1" s="3">
        <v>78.23</v>
      </c>
      <c r="D1" s="2" t="s">
        <v>63</v>
      </c>
      <c r="E1" s="3">
        <v>4</v>
      </c>
      <c r="F1" s="3">
        <v>69.900000000000006</v>
      </c>
      <c r="G1" s="1" t="s">
        <v>76</v>
      </c>
      <c r="H1" s="1">
        <v>2013</v>
      </c>
      <c r="I1" s="1">
        <v>1</v>
      </c>
      <c r="J1" s="1">
        <v>1</v>
      </c>
    </row>
    <row r="2" spans="1:10" x14ac:dyDescent="0.5">
      <c r="A2" s="2" t="s">
        <v>53</v>
      </c>
      <c r="B2" s="3">
        <v>6</v>
      </c>
      <c r="C2" s="3">
        <v>98.19</v>
      </c>
      <c r="D2" s="2" t="s">
        <v>46</v>
      </c>
      <c r="E2" s="3">
        <v>1</v>
      </c>
      <c r="F2" s="3">
        <v>79.349999999999994</v>
      </c>
      <c r="G2" s="1" t="s">
        <v>76</v>
      </c>
      <c r="H2" s="1">
        <v>2013</v>
      </c>
      <c r="I2" s="1">
        <v>1</v>
      </c>
      <c r="J2" s="1">
        <v>2</v>
      </c>
    </row>
    <row r="3" spans="1:10" x14ac:dyDescent="0.5">
      <c r="A3" s="2" t="s">
        <v>59</v>
      </c>
      <c r="B3" s="3">
        <v>6</v>
      </c>
      <c r="C3" s="3">
        <v>100.2</v>
      </c>
      <c r="D3" s="2" t="s">
        <v>40</v>
      </c>
      <c r="E3" s="3">
        <v>0</v>
      </c>
      <c r="F3" s="3">
        <v>80.14</v>
      </c>
      <c r="G3" s="1" t="s">
        <v>76</v>
      </c>
      <c r="H3" s="1">
        <v>2013</v>
      </c>
      <c r="I3" s="1">
        <v>1</v>
      </c>
      <c r="J3" s="1">
        <v>3</v>
      </c>
    </row>
    <row r="4" spans="1:10" x14ac:dyDescent="0.5">
      <c r="A4" s="2" t="s">
        <v>22</v>
      </c>
      <c r="B4" s="3">
        <v>6</v>
      </c>
      <c r="C4" s="3">
        <v>90.04</v>
      </c>
      <c r="D4" s="2" t="s">
        <v>25</v>
      </c>
      <c r="E4" s="3">
        <v>4</v>
      </c>
      <c r="F4" s="3">
        <v>86.22</v>
      </c>
      <c r="G4" s="1" t="s">
        <v>76</v>
      </c>
      <c r="H4" s="1">
        <v>2013</v>
      </c>
      <c r="I4" s="1">
        <v>1</v>
      </c>
      <c r="J4" s="1">
        <v>4</v>
      </c>
    </row>
    <row r="5" spans="1:10" x14ac:dyDescent="0.5">
      <c r="A5" s="2" t="s">
        <v>49</v>
      </c>
      <c r="B5" s="3">
        <v>6</v>
      </c>
      <c r="C5" s="3">
        <v>106.09</v>
      </c>
      <c r="D5" s="2" t="s">
        <v>37</v>
      </c>
      <c r="E5" s="3">
        <v>0</v>
      </c>
      <c r="F5" s="3">
        <v>82.7</v>
      </c>
      <c r="G5" s="1" t="s">
        <v>76</v>
      </c>
      <c r="H5" s="1">
        <v>2013</v>
      </c>
      <c r="I5" s="1">
        <v>1</v>
      </c>
      <c r="J5" s="1">
        <v>5</v>
      </c>
    </row>
    <row r="6" spans="1:10" x14ac:dyDescent="0.5">
      <c r="A6" s="2" t="s">
        <v>27</v>
      </c>
      <c r="B6" s="3">
        <v>6</v>
      </c>
      <c r="C6" s="3">
        <v>83.77</v>
      </c>
      <c r="D6" s="2" t="s">
        <v>54</v>
      </c>
      <c r="E6" s="3">
        <v>5</v>
      </c>
      <c r="F6" s="3">
        <v>85.64</v>
      </c>
      <c r="G6" s="1" t="s">
        <v>76</v>
      </c>
      <c r="H6" s="1">
        <v>2013</v>
      </c>
      <c r="I6" s="1">
        <v>1</v>
      </c>
      <c r="J6" s="1">
        <v>6</v>
      </c>
    </row>
    <row r="7" spans="1:10" x14ac:dyDescent="0.5">
      <c r="A7" s="2" t="s">
        <v>20</v>
      </c>
      <c r="B7" s="3">
        <v>6</v>
      </c>
      <c r="C7" s="3">
        <v>103.7</v>
      </c>
      <c r="D7" s="2" t="s">
        <v>50</v>
      </c>
      <c r="E7" s="3">
        <v>1</v>
      </c>
      <c r="F7" s="3">
        <v>80.06</v>
      </c>
      <c r="G7" s="1" t="s">
        <v>76</v>
      </c>
      <c r="H7" s="1">
        <v>2013</v>
      </c>
      <c r="I7" s="1">
        <v>1</v>
      </c>
      <c r="J7" s="1">
        <v>7</v>
      </c>
    </row>
    <row r="8" spans="1:10" x14ac:dyDescent="0.5">
      <c r="A8" s="2" t="s">
        <v>64</v>
      </c>
      <c r="B8" s="3">
        <v>6</v>
      </c>
      <c r="C8" s="3">
        <v>91.72</v>
      </c>
      <c r="D8" s="2" t="s">
        <v>35</v>
      </c>
      <c r="E8" s="3">
        <v>3</v>
      </c>
      <c r="F8" s="3">
        <v>86.01</v>
      </c>
      <c r="G8" s="1" t="s">
        <v>76</v>
      </c>
      <c r="H8" s="1">
        <v>2013</v>
      </c>
      <c r="I8" s="1">
        <v>1</v>
      </c>
      <c r="J8" s="1">
        <v>8</v>
      </c>
    </row>
    <row r="9" spans="1:10" x14ac:dyDescent="0.5">
      <c r="A9" s="2"/>
      <c r="B9" s="3"/>
      <c r="C9" s="3"/>
      <c r="D9" s="2"/>
      <c r="E9" s="3"/>
      <c r="F9" s="3"/>
      <c r="G9" s="1"/>
      <c r="H9" s="1"/>
    </row>
    <row r="10" spans="1:10" x14ac:dyDescent="0.5">
      <c r="A10" s="2" t="s">
        <v>53</v>
      </c>
      <c r="B10" s="3">
        <v>8</v>
      </c>
      <c r="C10" s="3">
        <v>108.31</v>
      </c>
      <c r="D10" s="2" t="s">
        <v>51</v>
      </c>
      <c r="E10" s="3">
        <v>2</v>
      </c>
      <c r="F10" s="3">
        <v>94.36</v>
      </c>
      <c r="G10" s="1" t="s">
        <v>76</v>
      </c>
      <c r="H10" s="1">
        <v>2013</v>
      </c>
      <c r="I10" s="1" t="s">
        <v>28</v>
      </c>
      <c r="J10" s="1">
        <v>9</v>
      </c>
    </row>
    <row r="11" spans="1:10" x14ac:dyDescent="0.5">
      <c r="A11" s="2" t="s">
        <v>59</v>
      </c>
      <c r="B11" s="3">
        <v>8</v>
      </c>
      <c r="C11" s="3">
        <v>99.82</v>
      </c>
      <c r="D11" s="2" t="s">
        <v>22</v>
      </c>
      <c r="E11" s="3">
        <v>1</v>
      </c>
      <c r="F11" s="3">
        <v>81.260000000000005</v>
      </c>
      <c r="G11" s="1" t="s">
        <v>76</v>
      </c>
      <c r="H11" s="1">
        <v>2013</v>
      </c>
      <c r="I11" s="1" t="s">
        <v>28</v>
      </c>
      <c r="J11" s="1">
        <v>10</v>
      </c>
    </row>
    <row r="12" spans="1:10" x14ac:dyDescent="0.5">
      <c r="A12" s="12" t="s">
        <v>49</v>
      </c>
      <c r="B12" s="13">
        <v>8</v>
      </c>
      <c r="C12" s="13">
        <v>93.87</v>
      </c>
      <c r="D12" s="12" t="s">
        <v>27</v>
      </c>
      <c r="E12" s="13">
        <v>1</v>
      </c>
      <c r="F12" s="13">
        <v>81.97</v>
      </c>
      <c r="G12" s="1" t="s">
        <v>76</v>
      </c>
      <c r="H12" s="1">
        <v>2013</v>
      </c>
      <c r="I12" s="1" t="s">
        <v>28</v>
      </c>
      <c r="J12" s="1">
        <v>11</v>
      </c>
    </row>
    <row r="13" spans="1:10" x14ac:dyDescent="0.5">
      <c r="A13" s="12" t="s">
        <v>20</v>
      </c>
      <c r="B13" s="13">
        <v>8</v>
      </c>
      <c r="C13" s="13">
        <v>99.02</v>
      </c>
      <c r="D13" s="12" t="s">
        <v>64</v>
      </c>
      <c r="E13" s="13">
        <v>5</v>
      </c>
      <c r="F13" s="13">
        <v>97.19</v>
      </c>
      <c r="G13" s="1" t="s">
        <v>76</v>
      </c>
      <c r="H13" s="1">
        <v>2013</v>
      </c>
      <c r="I13" s="1" t="s">
        <v>28</v>
      </c>
      <c r="J13" s="1">
        <v>12</v>
      </c>
    </row>
    <row r="14" spans="1:10" x14ac:dyDescent="0.5">
      <c r="A14" s="12"/>
      <c r="B14" s="13"/>
      <c r="C14" s="13"/>
      <c r="D14" s="12"/>
      <c r="E14" s="13"/>
      <c r="F14" s="13"/>
      <c r="G14" s="1"/>
      <c r="H14" s="1"/>
    </row>
    <row r="15" spans="1:10" x14ac:dyDescent="0.5">
      <c r="A15" s="12" t="s">
        <v>53</v>
      </c>
      <c r="B15" s="13">
        <v>10</v>
      </c>
      <c r="C15" s="13">
        <v>109.42</v>
      </c>
      <c r="D15" s="12" t="s">
        <v>59</v>
      </c>
      <c r="E15" s="13">
        <v>6</v>
      </c>
      <c r="F15" s="13">
        <v>96.61</v>
      </c>
      <c r="G15" s="1" t="s">
        <v>76</v>
      </c>
      <c r="H15" s="1">
        <v>2013</v>
      </c>
      <c r="I15" s="1" t="s">
        <v>23</v>
      </c>
      <c r="J15" s="1">
        <v>13</v>
      </c>
    </row>
    <row r="16" spans="1:10" x14ac:dyDescent="0.5">
      <c r="A16" s="12" t="s">
        <v>49</v>
      </c>
      <c r="B16" s="13">
        <v>10</v>
      </c>
      <c r="C16" s="13">
        <v>99.9</v>
      </c>
      <c r="D16" s="12" t="s">
        <v>20</v>
      </c>
      <c r="E16" s="13">
        <v>7</v>
      </c>
      <c r="F16" s="13">
        <v>95.02</v>
      </c>
      <c r="G16" s="1" t="s">
        <v>76</v>
      </c>
      <c r="H16" s="1">
        <v>2013</v>
      </c>
      <c r="I16" s="1" t="s">
        <v>23</v>
      </c>
      <c r="J16" s="1">
        <v>14</v>
      </c>
    </row>
    <row r="17" spans="1:10" x14ac:dyDescent="0.5">
      <c r="A17" s="12"/>
      <c r="B17" s="13"/>
      <c r="C17" s="13"/>
      <c r="D17" s="12"/>
      <c r="E17" s="13"/>
      <c r="F17" s="13"/>
      <c r="G17" s="1"/>
      <c r="H17" s="1"/>
    </row>
    <row r="18" spans="1:10" x14ac:dyDescent="0.5">
      <c r="A18" s="12" t="s">
        <v>53</v>
      </c>
      <c r="B18" s="13">
        <v>10</v>
      </c>
      <c r="C18" s="13">
        <v>109.46</v>
      </c>
      <c r="D18" s="12" t="s">
        <v>49</v>
      </c>
      <c r="E18" s="13">
        <v>3</v>
      </c>
      <c r="F18" s="13">
        <v>101.4</v>
      </c>
      <c r="G18" s="1" t="s">
        <v>76</v>
      </c>
      <c r="H18" s="1">
        <v>2013</v>
      </c>
      <c r="I18" s="1" t="s">
        <v>74</v>
      </c>
      <c r="J18" s="1">
        <v>15</v>
      </c>
    </row>
    <row r="20" spans="1:10" x14ac:dyDescent="0.5">
      <c r="A20" s="14" t="s">
        <v>63</v>
      </c>
      <c r="B20" s="13">
        <v>6</v>
      </c>
      <c r="C20" s="13">
        <v>84.07</v>
      </c>
      <c r="D20" s="14" t="s">
        <v>49</v>
      </c>
      <c r="E20" s="13">
        <v>5</v>
      </c>
      <c r="F20" s="13">
        <v>91.56</v>
      </c>
      <c r="G20" s="1" t="s">
        <v>76</v>
      </c>
      <c r="H20" s="1">
        <v>2014</v>
      </c>
      <c r="I20" s="1">
        <v>1</v>
      </c>
      <c r="J20" s="1">
        <v>1</v>
      </c>
    </row>
    <row r="21" spans="1:10" x14ac:dyDescent="0.5">
      <c r="A21" s="14" t="s">
        <v>39</v>
      </c>
      <c r="B21" s="13">
        <v>6</v>
      </c>
      <c r="C21" s="13">
        <v>84.07</v>
      </c>
      <c r="D21" s="14" t="s">
        <v>58</v>
      </c>
      <c r="E21" s="13">
        <v>1</v>
      </c>
      <c r="F21" s="13">
        <v>79.13</v>
      </c>
      <c r="G21" s="1" t="s">
        <v>76</v>
      </c>
      <c r="H21" s="1">
        <v>2014</v>
      </c>
      <c r="I21" s="1">
        <v>1</v>
      </c>
      <c r="J21" s="1">
        <v>2</v>
      </c>
    </row>
    <row r="22" spans="1:10" x14ac:dyDescent="0.5">
      <c r="A22" s="14" t="s">
        <v>52</v>
      </c>
      <c r="B22" s="13">
        <v>6</v>
      </c>
      <c r="C22" s="13">
        <v>94.93</v>
      </c>
      <c r="D22" s="14" t="s">
        <v>47</v>
      </c>
      <c r="E22" s="13">
        <v>0</v>
      </c>
      <c r="F22" s="13">
        <v>72.52</v>
      </c>
      <c r="G22" s="1" t="s">
        <v>76</v>
      </c>
      <c r="H22" s="1">
        <v>2014</v>
      </c>
      <c r="I22" s="1">
        <v>1</v>
      </c>
      <c r="J22" s="1">
        <v>3</v>
      </c>
    </row>
    <row r="23" spans="1:10" x14ac:dyDescent="0.5">
      <c r="A23" s="14" t="s">
        <v>60</v>
      </c>
      <c r="B23" s="13">
        <v>6</v>
      </c>
      <c r="C23" s="13">
        <v>100.93</v>
      </c>
      <c r="D23" s="14" t="s">
        <v>41</v>
      </c>
      <c r="E23" s="13">
        <v>1</v>
      </c>
      <c r="F23" s="13">
        <v>92.2</v>
      </c>
      <c r="G23" s="1" t="s">
        <v>76</v>
      </c>
      <c r="H23" s="1">
        <v>2014</v>
      </c>
      <c r="I23" s="1">
        <v>1</v>
      </c>
      <c r="J23" s="1">
        <v>4</v>
      </c>
    </row>
    <row r="24" spans="1:10" x14ac:dyDescent="0.5">
      <c r="A24" s="14" t="s">
        <v>53</v>
      </c>
      <c r="B24" s="13">
        <v>6</v>
      </c>
      <c r="C24" s="13">
        <v>102.85</v>
      </c>
      <c r="D24" s="14" t="s">
        <v>51</v>
      </c>
      <c r="E24" s="13">
        <v>2</v>
      </c>
      <c r="F24" s="13">
        <v>86.28</v>
      </c>
      <c r="G24" s="1" t="s">
        <v>76</v>
      </c>
      <c r="H24" s="1">
        <v>2014</v>
      </c>
      <c r="I24" s="1">
        <v>1</v>
      </c>
      <c r="J24" s="1">
        <v>5</v>
      </c>
    </row>
    <row r="25" spans="1:10" x14ac:dyDescent="0.5">
      <c r="A25" s="14" t="s">
        <v>33</v>
      </c>
      <c r="B25" s="13">
        <v>6</v>
      </c>
      <c r="C25" s="13">
        <v>103.66</v>
      </c>
      <c r="D25" s="14" t="s">
        <v>32</v>
      </c>
      <c r="E25" s="13">
        <v>0</v>
      </c>
      <c r="F25" s="13">
        <v>84.32</v>
      </c>
      <c r="G25" s="1" t="s">
        <v>76</v>
      </c>
      <c r="H25" s="1">
        <v>2014</v>
      </c>
      <c r="I25" s="1">
        <v>1</v>
      </c>
      <c r="J25" s="1">
        <v>6</v>
      </c>
    </row>
    <row r="26" spans="1:10" x14ac:dyDescent="0.5">
      <c r="A26" s="14" t="s">
        <v>59</v>
      </c>
      <c r="B26" s="13">
        <v>6</v>
      </c>
      <c r="C26" s="13">
        <v>93.52</v>
      </c>
      <c r="D26" s="14" t="s">
        <v>35</v>
      </c>
      <c r="E26" s="13">
        <v>2</v>
      </c>
      <c r="F26" s="13">
        <v>90.1</v>
      </c>
      <c r="G26" s="1" t="s">
        <v>76</v>
      </c>
      <c r="H26" s="1">
        <v>2014</v>
      </c>
      <c r="I26" s="1">
        <v>1</v>
      </c>
      <c r="J26" s="1">
        <v>7</v>
      </c>
    </row>
    <row r="27" spans="1:10" x14ac:dyDescent="0.5">
      <c r="A27" s="14" t="s">
        <v>46</v>
      </c>
      <c r="B27" s="13">
        <v>6</v>
      </c>
      <c r="C27" s="13">
        <v>98.66</v>
      </c>
      <c r="D27" s="14" t="s">
        <v>54</v>
      </c>
      <c r="E27" s="13">
        <v>5</v>
      </c>
      <c r="F27" s="13">
        <v>96.47</v>
      </c>
      <c r="G27" s="1" t="s">
        <v>76</v>
      </c>
      <c r="H27" s="1">
        <v>2014</v>
      </c>
      <c r="I27" s="1">
        <v>1</v>
      </c>
      <c r="J27" s="1">
        <v>8</v>
      </c>
    </row>
    <row r="28" spans="1:10" x14ac:dyDescent="0.5">
      <c r="A28" s="14"/>
      <c r="B28" s="13"/>
      <c r="C28" s="13"/>
      <c r="D28" s="14"/>
      <c r="E28" s="13"/>
      <c r="F28" s="13"/>
      <c r="G28" s="1"/>
      <c r="H28" s="1"/>
    </row>
    <row r="29" spans="1:10" x14ac:dyDescent="0.5">
      <c r="A29" s="14" t="s">
        <v>39</v>
      </c>
      <c r="B29" s="13">
        <v>8</v>
      </c>
      <c r="C29" s="13">
        <v>94.97</v>
      </c>
      <c r="D29" s="14" t="s">
        <v>63</v>
      </c>
      <c r="E29" s="13">
        <v>2</v>
      </c>
      <c r="F29" s="13">
        <v>85.32</v>
      </c>
      <c r="G29" s="1" t="s">
        <v>76</v>
      </c>
      <c r="H29" s="1">
        <v>2014</v>
      </c>
      <c r="I29" s="1" t="s">
        <v>28</v>
      </c>
      <c r="J29" s="1">
        <v>9</v>
      </c>
    </row>
    <row r="30" spans="1:10" x14ac:dyDescent="0.5">
      <c r="A30" s="14" t="s">
        <v>60</v>
      </c>
      <c r="B30" s="13">
        <v>8</v>
      </c>
      <c r="C30" s="13">
        <v>90.61</v>
      </c>
      <c r="D30" s="14" t="s">
        <v>52</v>
      </c>
      <c r="E30" s="13">
        <v>6</v>
      </c>
      <c r="F30" s="13">
        <v>90.94</v>
      </c>
      <c r="G30" s="1" t="s">
        <v>76</v>
      </c>
      <c r="H30" s="1">
        <v>2014</v>
      </c>
      <c r="I30" s="1" t="s">
        <v>28</v>
      </c>
      <c r="J30" s="1">
        <v>10</v>
      </c>
    </row>
    <row r="31" spans="1:10" x14ac:dyDescent="0.5">
      <c r="A31" s="14" t="s">
        <v>53</v>
      </c>
      <c r="B31" s="13">
        <v>8</v>
      </c>
      <c r="C31" s="13">
        <v>110.36</v>
      </c>
      <c r="D31" s="14" t="s">
        <v>33</v>
      </c>
      <c r="E31" s="13">
        <v>2</v>
      </c>
      <c r="F31" s="13">
        <v>101.59</v>
      </c>
      <c r="G31" s="1" t="s">
        <v>76</v>
      </c>
      <c r="H31" s="1">
        <v>2014</v>
      </c>
      <c r="I31" s="1" t="s">
        <v>28</v>
      </c>
      <c r="J31" s="1">
        <v>11</v>
      </c>
    </row>
    <row r="32" spans="1:10" x14ac:dyDescent="0.5">
      <c r="A32" s="14" t="s">
        <v>46</v>
      </c>
      <c r="B32" s="13">
        <v>8</v>
      </c>
      <c r="C32" s="13">
        <v>92.25</v>
      </c>
      <c r="D32" s="14" t="s">
        <v>59</v>
      </c>
      <c r="E32" s="13">
        <v>3</v>
      </c>
      <c r="F32" s="13">
        <v>94.07</v>
      </c>
      <c r="G32" s="1" t="s">
        <v>76</v>
      </c>
      <c r="H32" s="1">
        <v>2014</v>
      </c>
      <c r="I32" s="1" t="s">
        <v>28</v>
      </c>
      <c r="J32" s="1">
        <v>12</v>
      </c>
    </row>
    <row r="33" spans="1:10" x14ac:dyDescent="0.5">
      <c r="A33" s="14"/>
      <c r="B33" s="13"/>
      <c r="C33" s="13"/>
      <c r="D33" s="14"/>
      <c r="E33" s="13"/>
      <c r="F33" s="13"/>
      <c r="G33" s="1"/>
      <c r="H33" s="1"/>
    </row>
    <row r="34" spans="1:10" x14ac:dyDescent="0.5">
      <c r="A34" s="14" t="s">
        <v>60</v>
      </c>
      <c r="B34" s="13">
        <v>10</v>
      </c>
      <c r="C34" s="13">
        <v>98.33</v>
      </c>
      <c r="D34" s="14" t="s">
        <v>39</v>
      </c>
      <c r="E34" s="13">
        <v>4</v>
      </c>
      <c r="F34" s="13">
        <v>97.72</v>
      </c>
      <c r="G34" s="1" t="s">
        <v>76</v>
      </c>
      <c r="H34" s="1">
        <v>2014</v>
      </c>
      <c r="I34" s="1" t="s">
        <v>23</v>
      </c>
      <c r="J34" s="1">
        <v>13</v>
      </c>
    </row>
    <row r="35" spans="1:10" x14ac:dyDescent="0.5">
      <c r="A35" s="14" t="s">
        <v>53</v>
      </c>
      <c r="B35" s="13">
        <v>10</v>
      </c>
      <c r="C35" s="13">
        <v>106.76</v>
      </c>
      <c r="D35" s="14" t="s">
        <v>46</v>
      </c>
      <c r="E35" s="13">
        <v>4</v>
      </c>
      <c r="F35" s="13">
        <v>94.52</v>
      </c>
      <c r="G35" s="1" t="s">
        <v>76</v>
      </c>
      <c r="H35" s="1">
        <v>2014</v>
      </c>
      <c r="I35" s="1" t="s">
        <v>23</v>
      </c>
      <c r="J35" s="1">
        <v>14</v>
      </c>
    </row>
    <row r="36" spans="1:10" x14ac:dyDescent="0.5">
      <c r="A36" s="14"/>
      <c r="B36" s="13"/>
      <c r="C36" s="13"/>
      <c r="D36" s="14"/>
      <c r="E36" s="13"/>
      <c r="F36" s="13"/>
      <c r="G36" s="1"/>
      <c r="H36" s="1"/>
    </row>
    <row r="37" spans="1:10" x14ac:dyDescent="0.5">
      <c r="A37" s="14" t="s">
        <v>53</v>
      </c>
      <c r="B37" s="13">
        <v>11</v>
      </c>
      <c r="C37" s="13">
        <v>97.08</v>
      </c>
      <c r="D37" s="14" t="s">
        <v>60</v>
      </c>
      <c r="E37" s="13">
        <v>3</v>
      </c>
      <c r="F37" s="13">
        <v>93.18</v>
      </c>
      <c r="G37" s="1" t="s">
        <v>76</v>
      </c>
      <c r="H37" s="1">
        <v>2014</v>
      </c>
      <c r="I37" s="1" t="s">
        <v>74</v>
      </c>
      <c r="J37" s="1">
        <v>15</v>
      </c>
    </row>
    <row r="39" spans="1:10" x14ac:dyDescent="0.5">
      <c r="A39" s="14" t="s">
        <v>54</v>
      </c>
      <c r="B39" s="13">
        <v>6</v>
      </c>
      <c r="C39" s="13">
        <v>90.48</v>
      </c>
      <c r="D39" s="14" t="s">
        <v>29</v>
      </c>
      <c r="E39" s="13">
        <v>0</v>
      </c>
      <c r="F39" s="13">
        <v>84.77</v>
      </c>
      <c r="G39" s="1" t="s">
        <v>76</v>
      </c>
      <c r="H39" s="1">
        <v>2015</v>
      </c>
      <c r="I39" s="1">
        <v>1</v>
      </c>
      <c r="J39" s="1">
        <v>1</v>
      </c>
    </row>
    <row r="40" spans="1:10" x14ac:dyDescent="0.5">
      <c r="A40" s="14" t="s">
        <v>60</v>
      </c>
      <c r="B40" s="13">
        <v>6</v>
      </c>
      <c r="C40" s="13">
        <v>98.48</v>
      </c>
      <c r="D40" s="14" t="s">
        <v>35</v>
      </c>
      <c r="E40" s="13">
        <v>1</v>
      </c>
      <c r="F40" s="13">
        <v>83.27</v>
      </c>
      <c r="G40" s="1" t="s">
        <v>76</v>
      </c>
      <c r="H40" s="1">
        <v>2015</v>
      </c>
      <c r="I40" s="1">
        <v>1</v>
      </c>
      <c r="J40" s="1">
        <v>2</v>
      </c>
    </row>
    <row r="41" spans="1:10" x14ac:dyDescent="0.5">
      <c r="A41" s="14" t="s">
        <v>39</v>
      </c>
      <c r="B41" s="13">
        <v>6</v>
      </c>
      <c r="C41" s="13">
        <v>91.63</v>
      </c>
      <c r="D41" s="14" t="s">
        <v>31</v>
      </c>
      <c r="E41" s="13">
        <v>1</v>
      </c>
      <c r="F41" s="13">
        <v>83.34</v>
      </c>
      <c r="G41" s="1" t="s">
        <v>76</v>
      </c>
      <c r="H41" s="1">
        <v>2015</v>
      </c>
      <c r="I41" s="1">
        <v>1</v>
      </c>
      <c r="J41" s="1">
        <v>3</v>
      </c>
    </row>
    <row r="42" spans="1:10" x14ac:dyDescent="0.5">
      <c r="A42" s="14" t="s">
        <v>36</v>
      </c>
      <c r="B42" s="13">
        <v>6</v>
      </c>
      <c r="C42" s="13">
        <v>95.94</v>
      </c>
      <c r="D42" s="14" t="s">
        <v>63</v>
      </c>
      <c r="E42" s="13">
        <v>0</v>
      </c>
      <c r="F42" s="13">
        <v>72.900000000000006</v>
      </c>
      <c r="G42" s="1" t="s">
        <v>76</v>
      </c>
      <c r="H42" s="1">
        <v>2015</v>
      </c>
      <c r="I42" s="1">
        <v>1</v>
      </c>
      <c r="J42" s="1">
        <v>4</v>
      </c>
    </row>
    <row r="43" spans="1:10" x14ac:dyDescent="0.5">
      <c r="A43" s="14" t="s">
        <v>52</v>
      </c>
      <c r="B43" s="13">
        <v>6</v>
      </c>
      <c r="C43" s="13">
        <v>92.85</v>
      </c>
      <c r="D43" s="14" t="s">
        <v>47</v>
      </c>
      <c r="E43" s="13">
        <v>1</v>
      </c>
      <c r="F43" s="13">
        <v>84.7</v>
      </c>
      <c r="G43" s="1" t="s">
        <v>76</v>
      </c>
      <c r="H43" s="1">
        <v>2015</v>
      </c>
      <c r="I43" s="1">
        <v>1</v>
      </c>
      <c r="J43" s="1">
        <v>5</v>
      </c>
    </row>
    <row r="44" spans="1:10" x14ac:dyDescent="0.5">
      <c r="A44" s="14" t="s">
        <v>53</v>
      </c>
      <c r="B44" s="13">
        <v>6</v>
      </c>
      <c r="C44" s="13">
        <v>100.34</v>
      </c>
      <c r="D44" s="14" t="s">
        <v>27</v>
      </c>
      <c r="E44" s="13">
        <v>0</v>
      </c>
      <c r="F44" s="13">
        <v>86.02</v>
      </c>
      <c r="G44" s="1" t="s">
        <v>76</v>
      </c>
      <c r="H44" s="1">
        <v>2015</v>
      </c>
      <c r="I44" s="1">
        <v>1</v>
      </c>
      <c r="J44" s="1">
        <v>6</v>
      </c>
    </row>
    <row r="45" spans="1:10" x14ac:dyDescent="0.5">
      <c r="A45" s="14" t="s">
        <v>20</v>
      </c>
      <c r="B45" s="13">
        <v>6</v>
      </c>
      <c r="C45" s="13">
        <v>93.85</v>
      </c>
      <c r="D45" s="14" t="s">
        <v>59</v>
      </c>
      <c r="E45" s="13">
        <v>2</v>
      </c>
      <c r="F45" s="13">
        <v>87.54</v>
      </c>
      <c r="G45" s="1" t="s">
        <v>76</v>
      </c>
      <c r="H45" s="1">
        <v>2015</v>
      </c>
      <c r="I45" s="1">
        <v>1</v>
      </c>
      <c r="J45" s="1">
        <v>7</v>
      </c>
    </row>
    <row r="46" spans="1:10" x14ac:dyDescent="0.5">
      <c r="A46" s="14" t="s">
        <v>49</v>
      </c>
      <c r="B46" s="13">
        <v>6</v>
      </c>
      <c r="C46" s="13">
        <v>95.13</v>
      </c>
      <c r="D46" s="14" t="s">
        <v>51</v>
      </c>
      <c r="E46" s="13">
        <v>0</v>
      </c>
      <c r="F46" s="13">
        <v>85.81</v>
      </c>
      <c r="G46" s="1" t="s">
        <v>76</v>
      </c>
      <c r="H46" s="1">
        <v>2015</v>
      </c>
      <c r="I46" s="1">
        <v>1</v>
      </c>
      <c r="J46" s="1">
        <v>8</v>
      </c>
    </row>
    <row r="47" spans="1:10" x14ac:dyDescent="0.5">
      <c r="A47" s="14"/>
      <c r="B47" s="13"/>
      <c r="C47" s="13"/>
      <c r="D47" s="14"/>
      <c r="E47" s="13"/>
      <c r="F47" s="13"/>
      <c r="G47" s="1" t="s">
        <v>24</v>
      </c>
      <c r="H47" s="1" t="s">
        <v>24</v>
      </c>
    </row>
    <row r="48" spans="1:10" x14ac:dyDescent="0.5">
      <c r="A48" s="14" t="s">
        <v>52</v>
      </c>
      <c r="B48" s="13">
        <v>8</v>
      </c>
      <c r="C48" s="13">
        <v>96.78</v>
      </c>
      <c r="D48" s="14" t="s">
        <v>39</v>
      </c>
      <c r="E48" s="13">
        <v>6</v>
      </c>
      <c r="F48" s="13">
        <v>97.02</v>
      </c>
      <c r="G48" s="1" t="s">
        <v>76</v>
      </c>
      <c r="H48" s="1">
        <v>2015</v>
      </c>
      <c r="I48" s="1" t="s">
        <v>28</v>
      </c>
      <c r="J48" s="1">
        <v>9</v>
      </c>
    </row>
    <row r="49" spans="1:10" x14ac:dyDescent="0.5">
      <c r="A49" s="14" t="s">
        <v>53</v>
      </c>
      <c r="B49" s="13">
        <v>8</v>
      </c>
      <c r="C49" s="13">
        <v>101.67</v>
      </c>
      <c r="D49" s="14" t="s">
        <v>60</v>
      </c>
      <c r="E49" s="13">
        <v>2</v>
      </c>
      <c r="F49" s="13">
        <v>92.29</v>
      </c>
      <c r="G49" s="1" t="s">
        <v>76</v>
      </c>
      <c r="H49" s="1">
        <v>2015</v>
      </c>
      <c r="I49" s="1" t="s">
        <v>28</v>
      </c>
      <c r="J49" s="1">
        <v>10</v>
      </c>
    </row>
    <row r="50" spans="1:10" x14ac:dyDescent="0.5">
      <c r="A50" s="14" t="s">
        <v>54</v>
      </c>
      <c r="B50" s="13">
        <v>8</v>
      </c>
      <c r="C50" s="13">
        <v>101.82</v>
      </c>
      <c r="D50" s="14" t="s">
        <v>49</v>
      </c>
      <c r="E50" s="13">
        <v>4</v>
      </c>
      <c r="F50" s="13">
        <v>99.02</v>
      </c>
      <c r="G50" s="1" t="s">
        <v>76</v>
      </c>
      <c r="H50" s="1">
        <v>2015</v>
      </c>
      <c r="I50" s="1" t="s">
        <v>28</v>
      </c>
      <c r="J50" s="1">
        <v>11</v>
      </c>
    </row>
    <row r="51" spans="1:10" x14ac:dyDescent="0.5">
      <c r="A51" s="14" t="s">
        <v>78</v>
      </c>
      <c r="B51" s="13">
        <v>8</v>
      </c>
      <c r="C51" s="13">
        <v>93.86</v>
      </c>
      <c r="D51" s="14" t="s">
        <v>36</v>
      </c>
      <c r="E51" s="13">
        <v>7</v>
      </c>
      <c r="F51" s="13">
        <v>105.31</v>
      </c>
      <c r="G51" s="1" t="s">
        <v>76</v>
      </c>
      <c r="H51" s="1">
        <v>2015</v>
      </c>
      <c r="I51" s="1" t="s">
        <v>28</v>
      </c>
      <c r="J51" s="1">
        <v>12</v>
      </c>
    </row>
    <row r="52" spans="1:10" x14ac:dyDescent="0.5">
      <c r="A52" s="14"/>
      <c r="B52" s="13"/>
      <c r="C52" s="13"/>
      <c r="D52" s="14"/>
      <c r="E52" s="13"/>
      <c r="F52" s="13"/>
      <c r="G52" s="1" t="s">
        <v>24</v>
      </c>
      <c r="H52" s="1" t="s">
        <v>24</v>
      </c>
    </row>
    <row r="53" spans="1:10" x14ac:dyDescent="0.5">
      <c r="A53" s="14" t="s">
        <v>53</v>
      </c>
      <c r="B53" s="13">
        <v>10</v>
      </c>
      <c r="C53" s="13">
        <v>98.32</v>
      </c>
      <c r="D53" s="14" t="s">
        <v>52</v>
      </c>
      <c r="E53" s="13">
        <v>7</v>
      </c>
      <c r="F53" s="13">
        <v>94.72</v>
      </c>
      <c r="G53" s="1" t="s">
        <v>76</v>
      </c>
      <c r="H53" s="1">
        <v>2015</v>
      </c>
      <c r="I53" s="1" t="s">
        <v>23</v>
      </c>
      <c r="J53" s="1">
        <v>13</v>
      </c>
    </row>
    <row r="54" spans="1:10" x14ac:dyDescent="0.5">
      <c r="A54" s="14" t="s">
        <v>20</v>
      </c>
      <c r="B54" s="13">
        <v>10</v>
      </c>
      <c r="C54" s="13">
        <v>93.08</v>
      </c>
      <c r="D54" s="14" t="s">
        <v>54</v>
      </c>
      <c r="E54" s="13">
        <v>9</v>
      </c>
      <c r="F54" s="13">
        <v>93.08</v>
      </c>
      <c r="G54" s="1" t="s">
        <v>76</v>
      </c>
      <c r="H54" s="1">
        <v>2015</v>
      </c>
      <c r="I54" s="1" t="s">
        <v>23</v>
      </c>
      <c r="J54" s="1">
        <v>14</v>
      </c>
    </row>
    <row r="55" spans="1:10" x14ac:dyDescent="0.5">
      <c r="A55" s="14"/>
      <c r="B55" s="13"/>
      <c r="C55" s="13"/>
      <c r="D55" s="14"/>
      <c r="E55" s="13"/>
      <c r="F55" s="13"/>
      <c r="G55" s="1" t="s">
        <v>24</v>
      </c>
      <c r="H55" s="1" t="s">
        <v>24</v>
      </c>
    </row>
    <row r="56" spans="1:10" x14ac:dyDescent="0.5">
      <c r="A56" s="14" t="s">
        <v>53</v>
      </c>
      <c r="B56" s="13">
        <v>11</v>
      </c>
      <c r="C56" s="13">
        <v>99.63</v>
      </c>
      <c r="D56" s="14" t="s">
        <v>20</v>
      </c>
      <c r="E56" s="13">
        <v>3</v>
      </c>
      <c r="F56" s="13">
        <v>94.25</v>
      </c>
      <c r="G56" s="1" t="s">
        <v>76</v>
      </c>
      <c r="H56" s="1">
        <v>2015</v>
      </c>
      <c r="I56" s="1" t="s">
        <v>74</v>
      </c>
      <c r="J56" s="1">
        <v>15</v>
      </c>
    </row>
    <row r="58" spans="1:10" x14ac:dyDescent="0.5">
      <c r="A58" s="14" t="s">
        <v>36</v>
      </c>
      <c r="B58" s="13">
        <v>6</v>
      </c>
      <c r="C58" s="13">
        <v>79.64</v>
      </c>
      <c r="D58" s="14" t="s">
        <v>35</v>
      </c>
      <c r="E58" s="13">
        <v>3</v>
      </c>
      <c r="F58" s="13">
        <v>74.77</v>
      </c>
      <c r="G58" s="13" t="s">
        <v>76</v>
      </c>
      <c r="H58" s="13">
        <v>2016</v>
      </c>
      <c r="I58" s="1">
        <v>1</v>
      </c>
      <c r="J58" s="1">
        <v>1</v>
      </c>
    </row>
    <row r="59" spans="1:10" x14ac:dyDescent="0.5">
      <c r="A59" s="14" t="s">
        <v>53</v>
      </c>
      <c r="B59" s="13">
        <v>6</v>
      </c>
      <c r="C59" s="13">
        <v>95.06</v>
      </c>
      <c r="D59" s="14" t="s">
        <v>30</v>
      </c>
      <c r="E59" s="13">
        <v>3</v>
      </c>
      <c r="F59" s="13">
        <v>92.24</v>
      </c>
      <c r="G59" s="1" t="s">
        <v>76</v>
      </c>
      <c r="H59" s="13">
        <v>2016</v>
      </c>
      <c r="I59" s="1">
        <v>1</v>
      </c>
      <c r="J59" s="1">
        <v>2</v>
      </c>
    </row>
    <row r="60" spans="1:10" x14ac:dyDescent="0.5">
      <c r="A60" s="14" t="s">
        <v>20</v>
      </c>
      <c r="B60" s="13">
        <v>6</v>
      </c>
      <c r="C60" s="13">
        <v>93.13</v>
      </c>
      <c r="D60" s="14" t="s">
        <v>57</v>
      </c>
      <c r="E60" s="13">
        <v>3</v>
      </c>
      <c r="F60" s="13">
        <v>87.75</v>
      </c>
      <c r="G60" s="13" t="s">
        <v>76</v>
      </c>
      <c r="H60" s="13">
        <v>2016</v>
      </c>
      <c r="I60" s="1">
        <v>1</v>
      </c>
      <c r="J60" s="1">
        <v>3</v>
      </c>
    </row>
    <row r="61" spans="1:10" x14ac:dyDescent="0.5">
      <c r="A61" s="15" t="s">
        <v>33</v>
      </c>
      <c r="B61" s="3">
        <v>6</v>
      </c>
      <c r="C61" s="3">
        <v>93.19</v>
      </c>
      <c r="D61" s="15" t="s">
        <v>38</v>
      </c>
      <c r="E61" s="3">
        <v>1</v>
      </c>
      <c r="F61" s="3">
        <v>78.08</v>
      </c>
      <c r="G61" s="1" t="s">
        <v>76</v>
      </c>
      <c r="H61" s="13">
        <v>2016</v>
      </c>
      <c r="I61" s="1">
        <v>1</v>
      </c>
      <c r="J61" s="1">
        <v>4</v>
      </c>
    </row>
    <row r="62" spans="1:10" x14ac:dyDescent="0.5">
      <c r="A62" s="15" t="s">
        <v>49</v>
      </c>
      <c r="B62" s="3">
        <v>6</v>
      </c>
      <c r="C62" s="3">
        <v>107.89</v>
      </c>
      <c r="D62" s="15" t="s">
        <v>29</v>
      </c>
      <c r="E62" s="3">
        <v>2</v>
      </c>
      <c r="F62" s="3">
        <v>87.36</v>
      </c>
      <c r="G62" s="13" t="s">
        <v>76</v>
      </c>
      <c r="H62" s="13">
        <v>2016</v>
      </c>
      <c r="I62" s="1">
        <v>1</v>
      </c>
      <c r="J62" s="1">
        <v>5</v>
      </c>
    </row>
    <row r="63" spans="1:10" x14ac:dyDescent="0.5">
      <c r="A63" s="15" t="s">
        <v>46</v>
      </c>
      <c r="B63" s="3">
        <v>6</v>
      </c>
      <c r="C63" s="3">
        <v>99.54</v>
      </c>
      <c r="D63" s="15" t="s">
        <v>54</v>
      </c>
      <c r="E63" s="3">
        <v>1</v>
      </c>
      <c r="F63" s="3">
        <v>91.04</v>
      </c>
      <c r="G63" s="1" t="s">
        <v>76</v>
      </c>
      <c r="H63" s="13">
        <v>2016</v>
      </c>
      <c r="I63" s="1">
        <v>1</v>
      </c>
      <c r="J63" s="1">
        <v>6</v>
      </c>
    </row>
    <row r="64" spans="1:10" x14ac:dyDescent="0.5">
      <c r="A64" s="15" t="s">
        <v>55</v>
      </c>
      <c r="B64" s="3">
        <v>6</v>
      </c>
      <c r="C64" s="3">
        <v>84.49</v>
      </c>
      <c r="D64" s="15" t="s">
        <v>39</v>
      </c>
      <c r="E64" s="3">
        <v>5</v>
      </c>
      <c r="F64" s="3">
        <v>88.53</v>
      </c>
      <c r="G64" s="13" t="s">
        <v>76</v>
      </c>
      <c r="H64" s="13">
        <v>2016</v>
      </c>
      <c r="I64" s="1">
        <v>1</v>
      </c>
      <c r="J64" s="1">
        <v>7</v>
      </c>
    </row>
    <row r="65" spans="1:10" x14ac:dyDescent="0.5">
      <c r="A65" s="15" t="s">
        <v>52</v>
      </c>
      <c r="B65" s="3">
        <v>6</v>
      </c>
      <c r="C65" s="3">
        <v>99.61</v>
      </c>
      <c r="D65" s="15" t="s">
        <v>59</v>
      </c>
      <c r="E65" s="3">
        <v>2</v>
      </c>
      <c r="F65" s="3">
        <v>92</v>
      </c>
      <c r="G65" s="1" t="s">
        <v>76</v>
      </c>
      <c r="H65" s="13">
        <v>2016</v>
      </c>
      <c r="I65" s="1">
        <v>1</v>
      </c>
      <c r="J65" s="1">
        <v>8</v>
      </c>
    </row>
    <row r="66" spans="1:10" x14ac:dyDescent="0.5">
      <c r="A66" s="15"/>
      <c r="B66" s="3"/>
      <c r="C66" s="3"/>
      <c r="D66" s="15"/>
      <c r="E66" s="3"/>
      <c r="F66" s="3"/>
      <c r="G66" s="13"/>
      <c r="H66" s="13"/>
    </row>
    <row r="67" spans="1:10" x14ac:dyDescent="0.5">
      <c r="A67" s="15" t="s">
        <v>53</v>
      </c>
      <c r="B67" s="3">
        <v>10</v>
      </c>
      <c r="C67" s="3">
        <v>112.41</v>
      </c>
      <c r="D67" s="15" t="s">
        <v>36</v>
      </c>
      <c r="E67" s="3">
        <v>2</v>
      </c>
      <c r="F67" s="3">
        <v>98.09</v>
      </c>
      <c r="G67" s="1" t="s">
        <v>76</v>
      </c>
      <c r="H67" s="13">
        <v>2016</v>
      </c>
      <c r="I67" s="1" t="s">
        <v>28</v>
      </c>
      <c r="J67" s="1">
        <v>9</v>
      </c>
    </row>
    <row r="68" spans="1:10" x14ac:dyDescent="0.5">
      <c r="A68" s="15" t="s">
        <v>33</v>
      </c>
      <c r="B68" s="3">
        <v>10</v>
      </c>
      <c r="C68" s="3">
        <v>96.56</v>
      </c>
      <c r="D68" s="15" t="s">
        <v>20</v>
      </c>
      <c r="E68" s="3">
        <v>5</v>
      </c>
      <c r="F68" s="3">
        <v>91.15</v>
      </c>
      <c r="G68" s="13" t="s">
        <v>76</v>
      </c>
      <c r="H68" s="13">
        <v>2016</v>
      </c>
      <c r="I68" s="1" t="s">
        <v>28</v>
      </c>
      <c r="J68" s="1">
        <v>10</v>
      </c>
    </row>
    <row r="69" spans="1:10" x14ac:dyDescent="0.5">
      <c r="A69" s="15" t="s">
        <v>49</v>
      </c>
      <c r="B69" s="3">
        <v>10</v>
      </c>
      <c r="C69" s="3">
        <v>104</v>
      </c>
      <c r="D69" s="15" t="s">
        <v>46</v>
      </c>
      <c r="E69" s="3">
        <v>6</v>
      </c>
      <c r="F69" s="3">
        <v>96.8</v>
      </c>
      <c r="G69" s="1" t="s">
        <v>76</v>
      </c>
      <c r="H69" s="13">
        <v>2016</v>
      </c>
      <c r="I69" s="1" t="s">
        <v>28</v>
      </c>
      <c r="J69" s="1">
        <v>11</v>
      </c>
    </row>
    <row r="70" spans="1:10" x14ac:dyDescent="0.5">
      <c r="A70" s="15" t="s">
        <v>52</v>
      </c>
      <c r="B70" s="3">
        <v>10</v>
      </c>
      <c r="C70" s="3">
        <v>95.6</v>
      </c>
      <c r="D70" s="15" t="s">
        <v>55</v>
      </c>
      <c r="E70" s="3">
        <v>4</v>
      </c>
      <c r="F70" s="3">
        <v>91.17</v>
      </c>
      <c r="G70" s="13" t="s">
        <v>76</v>
      </c>
      <c r="H70" s="13">
        <v>2016</v>
      </c>
      <c r="I70" s="1" t="s">
        <v>28</v>
      </c>
      <c r="J70" s="1">
        <v>12</v>
      </c>
    </row>
    <row r="71" spans="1:10" x14ac:dyDescent="0.5">
      <c r="A71" s="15"/>
      <c r="B71" s="3"/>
      <c r="C71" s="3"/>
      <c r="D71" s="15"/>
      <c r="E71" s="3"/>
      <c r="F71" s="3"/>
      <c r="G71" s="1"/>
      <c r="H71" s="13"/>
    </row>
    <row r="72" spans="1:10" x14ac:dyDescent="0.5">
      <c r="A72" s="15" t="s">
        <v>53</v>
      </c>
      <c r="B72" s="3">
        <v>11</v>
      </c>
      <c r="C72" s="3">
        <v>102.47</v>
      </c>
      <c r="D72" s="15" t="s">
        <v>33</v>
      </c>
      <c r="E72" s="3">
        <v>4</v>
      </c>
      <c r="F72" s="3">
        <v>91.81</v>
      </c>
      <c r="G72" s="13" t="s">
        <v>76</v>
      </c>
      <c r="H72" s="13">
        <v>2016</v>
      </c>
      <c r="I72" s="1" t="s">
        <v>23</v>
      </c>
      <c r="J72" s="1">
        <v>13</v>
      </c>
    </row>
    <row r="73" spans="1:10" x14ac:dyDescent="0.5">
      <c r="A73" s="15" t="s">
        <v>49</v>
      </c>
      <c r="B73" s="3">
        <v>11</v>
      </c>
      <c r="C73" s="3">
        <v>105.92</v>
      </c>
      <c r="D73" s="15" t="s">
        <v>52</v>
      </c>
      <c r="E73" s="3">
        <v>6</v>
      </c>
      <c r="F73" s="3">
        <v>99.82</v>
      </c>
      <c r="G73" s="1" t="s">
        <v>76</v>
      </c>
      <c r="H73" s="13">
        <v>2016</v>
      </c>
      <c r="I73" s="1" t="s">
        <v>23</v>
      </c>
      <c r="J73" s="1">
        <v>14</v>
      </c>
    </row>
    <row r="74" spans="1:10" x14ac:dyDescent="0.5">
      <c r="A74" s="15"/>
      <c r="B74" s="3"/>
      <c r="C74" s="3"/>
      <c r="D74" s="15"/>
      <c r="E74" s="3"/>
      <c r="F74" s="3"/>
      <c r="G74" s="13"/>
      <c r="H74" s="13"/>
    </row>
    <row r="75" spans="1:10" x14ac:dyDescent="0.5">
      <c r="A75" s="15" t="s">
        <v>53</v>
      </c>
      <c r="B75" s="3">
        <v>11</v>
      </c>
      <c r="C75" s="3">
        <v>105.13</v>
      </c>
      <c r="D75" s="15" t="s">
        <v>49</v>
      </c>
      <c r="E75" s="3">
        <v>9</v>
      </c>
      <c r="F75" s="3">
        <v>104.32</v>
      </c>
      <c r="G75" s="1" t="s">
        <v>76</v>
      </c>
      <c r="H75" s="13">
        <v>2016</v>
      </c>
      <c r="I75" s="1" t="s">
        <v>74</v>
      </c>
      <c r="J75" s="1">
        <v>15</v>
      </c>
    </row>
    <row r="76" spans="1:10" x14ac:dyDescent="0.5">
      <c r="A76" s="15"/>
      <c r="B76" s="3"/>
      <c r="C76" s="3"/>
      <c r="D76" s="15"/>
      <c r="E76" s="3"/>
      <c r="F76" s="3"/>
      <c r="G76" s="1"/>
      <c r="H76" s="13"/>
    </row>
    <row r="77" spans="1:10" x14ac:dyDescent="0.5">
      <c r="A77" s="14" t="s">
        <v>49</v>
      </c>
      <c r="B77" s="1">
        <v>6</v>
      </c>
      <c r="C77" s="1">
        <v>95.94</v>
      </c>
      <c r="D77" t="s">
        <v>46</v>
      </c>
      <c r="E77" s="1">
        <v>0</v>
      </c>
      <c r="F77" s="1">
        <v>85</v>
      </c>
      <c r="G77" s="1" t="s">
        <v>75</v>
      </c>
      <c r="H77" s="1">
        <v>2014</v>
      </c>
      <c r="I77" s="1">
        <v>1</v>
      </c>
      <c r="J77" s="1">
        <v>1</v>
      </c>
    </row>
    <row r="78" spans="1:10" x14ac:dyDescent="0.5">
      <c r="A78" s="14" t="s">
        <v>51</v>
      </c>
      <c r="B78" s="1">
        <v>6</v>
      </c>
      <c r="C78" s="1">
        <v>98.61</v>
      </c>
      <c r="D78" t="s">
        <v>58</v>
      </c>
      <c r="E78" s="1">
        <v>2</v>
      </c>
      <c r="F78" s="1">
        <v>92.44</v>
      </c>
      <c r="G78" s="1" t="s">
        <v>75</v>
      </c>
      <c r="H78" s="1">
        <v>2014</v>
      </c>
      <c r="I78" s="1">
        <v>1</v>
      </c>
      <c r="J78" s="1">
        <v>2</v>
      </c>
    </row>
    <row r="79" spans="1:10" x14ac:dyDescent="0.5">
      <c r="A79" s="14" t="s">
        <v>52</v>
      </c>
      <c r="B79" s="1">
        <v>6</v>
      </c>
      <c r="C79" s="1">
        <v>97.08</v>
      </c>
      <c r="D79" t="s">
        <v>63</v>
      </c>
      <c r="E79" s="1">
        <v>1</v>
      </c>
      <c r="F79" s="1">
        <v>84.35</v>
      </c>
      <c r="G79" s="1" t="s">
        <v>75</v>
      </c>
      <c r="H79" s="1">
        <v>2014</v>
      </c>
      <c r="I79" s="1">
        <v>1</v>
      </c>
      <c r="J79" s="1">
        <v>3</v>
      </c>
    </row>
    <row r="80" spans="1:10" x14ac:dyDescent="0.5">
      <c r="A80" s="14" t="s">
        <v>39</v>
      </c>
      <c r="B80" s="1">
        <v>6</v>
      </c>
      <c r="C80" s="1">
        <v>88.84</v>
      </c>
      <c r="D80" t="s">
        <v>25</v>
      </c>
      <c r="E80" s="1">
        <v>2</v>
      </c>
      <c r="F80" s="1">
        <v>79.02</v>
      </c>
      <c r="G80" s="1" t="s">
        <v>75</v>
      </c>
      <c r="H80" s="1">
        <v>2014</v>
      </c>
      <c r="I80" s="1">
        <v>1</v>
      </c>
      <c r="J80" s="1">
        <v>4</v>
      </c>
    </row>
    <row r="81" spans="1:10" x14ac:dyDescent="0.5">
      <c r="A81" s="14" t="s">
        <v>53</v>
      </c>
      <c r="B81" s="1">
        <v>6</v>
      </c>
      <c r="C81" s="1">
        <v>96.72</v>
      </c>
      <c r="D81" t="s">
        <v>35</v>
      </c>
      <c r="E81" s="1">
        <v>4</v>
      </c>
      <c r="F81" s="1">
        <v>91.91</v>
      </c>
      <c r="G81" s="1" t="s">
        <v>75</v>
      </c>
      <c r="H81" s="1">
        <v>2014</v>
      </c>
      <c r="I81" s="1">
        <v>1</v>
      </c>
      <c r="J81" s="1">
        <v>5</v>
      </c>
    </row>
    <row r="82" spans="1:10" x14ac:dyDescent="0.5">
      <c r="A82" s="14" t="s">
        <v>54</v>
      </c>
      <c r="B82" s="1">
        <v>6</v>
      </c>
      <c r="C82" s="1">
        <v>88.33</v>
      </c>
      <c r="D82" t="s">
        <v>47</v>
      </c>
      <c r="E82" s="1">
        <v>2</v>
      </c>
      <c r="F82" s="1">
        <v>76.73</v>
      </c>
      <c r="G82" s="1" t="s">
        <v>75</v>
      </c>
      <c r="H82" s="1">
        <v>2014</v>
      </c>
      <c r="I82" s="1">
        <v>1</v>
      </c>
      <c r="J82" s="1">
        <v>6</v>
      </c>
    </row>
    <row r="83" spans="1:10" x14ac:dyDescent="0.5">
      <c r="A83" s="14" t="s">
        <v>59</v>
      </c>
      <c r="B83" s="1">
        <v>6</v>
      </c>
      <c r="C83" s="1">
        <v>102.5</v>
      </c>
      <c r="D83" t="s">
        <v>62</v>
      </c>
      <c r="E83" s="1">
        <v>3</v>
      </c>
      <c r="F83" s="1">
        <v>83.93</v>
      </c>
      <c r="G83" s="1" t="s">
        <v>75</v>
      </c>
      <c r="H83" s="1">
        <v>2014</v>
      </c>
      <c r="I83" s="1">
        <v>1</v>
      </c>
      <c r="J83" s="1">
        <v>7</v>
      </c>
    </row>
    <row r="84" spans="1:10" x14ac:dyDescent="0.5">
      <c r="A84" s="14" t="s">
        <v>33</v>
      </c>
      <c r="B84" s="1">
        <v>6</v>
      </c>
      <c r="C84" s="1">
        <v>102.48</v>
      </c>
      <c r="D84" t="s">
        <v>42</v>
      </c>
      <c r="E84" s="1">
        <v>0</v>
      </c>
      <c r="F84" s="1">
        <v>86.68</v>
      </c>
      <c r="G84" s="1" t="s">
        <v>75</v>
      </c>
      <c r="H84" s="1">
        <v>2014</v>
      </c>
      <c r="I84" s="1">
        <v>1</v>
      </c>
      <c r="J84" s="1">
        <v>8</v>
      </c>
    </row>
    <row r="85" spans="1:10" x14ac:dyDescent="0.5">
      <c r="A85" s="14"/>
      <c r="G85" s="1"/>
      <c r="H85" s="1"/>
    </row>
    <row r="86" spans="1:10" x14ac:dyDescent="0.5">
      <c r="A86" s="14" t="s">
        <v>49</v>
      </c>
      <c r="B86" s="1">
        <v>8</v>
      </c>
      <c r="C86" s="1">
        <v>118.21</v>
      </c>
      <c r="D86" t="s">
        <v>51</v>
      </c>
      <c r="E86" s="1">
        <v>3</v>
      </c>
      <c r="F86" s="1">
        <v>101.88</v>
      </c>
      <c r="G86" s="1" t="s">
        <v>75</v>
      </c>
      <c r="H86" s="1">
        <v>2014</v>
      </c>
      <c r="I86" s="1" t="s">
        <v>28</v>
      </c>
      <c r="J86" s="1">
        <v>9</v>
      </c>
    </row>
    <row r="87" spans="1:10" x14ac:dyDescent="0.5">
      <c r="A87" s="14" t="s">
        <v>39</v>
      </c>
      <c r="B87" s="1">
        <v>8</v>
      </c>
      <c r="C87" s="1">
        <v>93.83</v>
      </c>
      <c r="D87" t="s">
        <v>52</v>
      </c>
      <c r="E87" s="1">
        <v>7</v>
      </c>
      <c r="F87" s="1">
        <v>87.86</v>
      </c>
      <c r="G87" s="1" t="s">
        <v>75</v>
      </c>
      <c r="H87" s="1">
        <v>2014</v>
      </c>
      <c r="I87" s="1" t="s">
        <v>28</v>
      </c>
      <c r="J87" s="1">
        <v>10</v>
      </c>
    </row>
    <row r="88" spans="1:10" x14ac:dyDescent="0.5">
      <c r="A88" s="14" t="s">
        <v>53</v>
      </c>
      <c r="B88" s="1">
        <v>8</v>
      </c>
      <c r="C88" s="1">
        <v>109.86</v>
      </c>
      <c r="D88" t="s">
        <v>54</v>
      </c>
      <c r="E88" s="1">
        <v>4</v>
      </c>
      <c r="F88" s="1">
        <v>93.42</v>
      </c>
      <c r="G88" s="1" t="s">
        <v>75</v>
      </c>
      <c r="H88" s="1">
        <v>2014</v>
      </c>
      <c r="I88" s="1" t="s">
        <v>28</v>
      </c>
      <c r="J88" s="1">
        <v>11</v>
      </c>
    </row>
    <row r="89" spans="1:10" x14ac:dyDescent="0.5">
      <c r="A89" s="14" t="s">
        <v>33</v>
      </c>
      <c r="B89" s="1">
        <v>8</v>
      </c>
      <c r="C89" s="1">
        <v>100.01</v>
      </c>
      <c r="D89" t="s">
        <v>59</v>
      </c>
      <c r="E89" s="1">
        <v>6</v>
      </c>
      <c r="F89" s="1">
        <v>101.84</v>
      </c>
      <c r="G89" s="1" t="s">
        <v>75</v>
      </c>
      <c r="H89" s="1">
        <v>2014</v>
      </c>
      <c r="I89" s="1" t="s">
        <v>28</v>
      </c>
      <c r="J89" s="1">
        <v>12</v>
      </c>
    </row>
    <row r="90" spans="1:10" x14ac:dyDescent="0.5">
      <c r="G90" s="1"/>
      <c r="H90" s="1"/>
    </row>
    <row r="91" spans="1:10" x14ac:dyDescent="0.5">
      <c r="A91" s="14" t="s">
        <v>49</v>
      </c>
      <c r="B91" s="1">
        <v>10</v>
      </c>
      <c r="C91" s="1">
        <v>101.82</v>
      </c>
      <c r="D91" t="s">
        <v>39</v>
      </c>
      <c r="E91" s="1">
        <v>6</v>
      </c>
      <c r="F91" s="1">
        <v>100.71</v>
      </c>
      <c r="G91" s="1" t="s">
        <v>75</v>
      </c>
      <c r="H91" s="1">
        <v>2014</v>
      </c>
      <c r="I91" s="1" t="s">
        <v>23</v>
      </c>
      <c r="J91" s="1">
        <v>13</v>
      </c>
    </row>
    <row r="92" spans="1:10" x14ac:dyDescent="0.5">
      <c r="A92" s="14" t="s">
        <v>53</v>
      </c>
      <c r="B92" s="1">
        <v>10</v>
      </c>
      <c r="C92" s="1">
        <v>106.55</v>
      </c>
      <c r="D92" t="s">
        <v>33</v>
      </c>
      <c r="E92" s="1">
        <v>4</v>
      </c>
      <c r="F92" s="1">
        <v>93.11</v>
      </c>
      <c r="G92" s="1" t="s">
        <v>75</v>
      </c>
      <c r="H92" s="1">
        <v>2014</v>
      </c>
      <c r="I92" s="1" t="s">
        <v>23</v>
      </c>
      <c r="J92" s="1">
        <v>14</v>
      </c>
    </row>
    <row r="93" spans="1:10" x14ac:dyDescent="0.5">
      <c r="G93" s="1"/>
      <c r="H93" s="1"/>
    </row>
    <row r="94" spans="1:10" x14ac:dyDescent="0.5">
      <c r="A94" s="14" t="s">
        <v>53</v>
      </c>
      <c r="B94" s="1">
        <v>11</v>
      </c>
      <c r="C94" s="1">
        <v>105.08</v>
      </c>
      <c r="D94" t="s">
        <v>49</v>
      </c>
      <c r="E94" s="1">
        <v>9</v>
      </c>
      <c r="F94" s="1">
        <v>103.02</v>
      </c>
      <c r="G94" s="1" t="s">
        <v>75</v>
      </c>
      <c r="H94" s="1">
        <v>2014</v>
      </c>
      <c r="I94" s="1" t="s">
        <v>74</v>
      </c>
      <c r="J94" s="1">
        <v>15</v>
      </c>
    </row>
    <row r="96" spans="1:10" x14ac:dyDescent="0.5">
      <c r="A96" t="s">
        <v>53</v>
      </c>
      <c r="B96" s="1">
        <v>6</v>
      </c>
      <c r="C96" s="1">
        <v>99.97</v>
      </c>
      <c r="D96" t="s">
        <v>31</v>
      </c>
      <c r="E96" s="1">
        <v>1</v>
      </c>
      <c r="F96" s="1">
        <v>90.35</v>
      </c>
      <c r="G96" s="1" t="s">
        <v>75</v>
      </c>
      <c r="H96" s="1">
        <v>2015</v>
      </c>
      <c r="I96" s="1">
        <v>1</v>
      </c>
      <c r="J96" s="1">
        <v>1</v>
      </c>
    </row>
    <row r="97" spans="1:10" x14ac:dyDescent="0.5">
      <c r="A97" t="s">
        <v>46</v>
      </c>
      <c r="B97" s="1">
        <v>6</v>
      </c>
      <c r="C97" s="1">
        <v>94.46</v>
      </c>
      <c r="D97" t="s">
        <v>60</v>
      </c>
      <c r="E97" s="1">
        <v>5</v>
      </c>
      <c r="F97" s="1">
        <v>98.28</v>
      </c>
      <c r="G97" s="1" t="s">
        <v>75</v>
      </c>
      <c r="H97" s="1">
        <v>2015</v>
      </c>
      <c r="I97" s="1">
        <v>1</v>
      </c>
      <c r="J97" s="1">
        <v>2</v>
      </c>
    </row>
    <row r="98" spans="1:10" x14ac:dyDescent="0.5">
      <c r="A98" t="s">
        <v>36</v>
      </c>
      <c r="B98" s="1">
        <v>6</v>
      </c>
      <c r="C98" s="1">
        <v>98.02</v>
      </c>
      <c r="D98" t="s">
        <v>44</v>
      </c>
      <c r="E98" s="1">
        <v>0</v>
      </c>
      <c r="F98" s="1">
        <v>77.97</v>
      </c>
      <c r="G98" s="1" t="s">
        <v>75</v>
      </c>
      <c r="H98" s="1">
        <v>2015</v>
      </c>
      <c r="I98" s="1">
        <v>1</v>
      </c>
      <c r="J98" s="1">
        <v>3</v>
      </c>
    </row>
    <row r="99" spans="1:10" x14ac:dyDescent="0.5">
      <c r="A99" t="s">
        <v>20</v>
      </c>
      <c r="B99" s="1">
        <v>6</v>
      </c>
      <c r="C99" s="1">
        <v>89.14</v>
      </c>
      <c r="D99" t="s">
        <v>47</v>
      </c>
      <c r="E99" s="1">
        <v>1</v>
      </c>
      <c r="F99" s="1">
        <v>87.24</v>
      </c>
      <c r="G99" s="1" t="s">
        <v>75</v>
      </c>
      <c r="H99" s="1">
        <v>2015</v>
      </c>
      <c r="I99" s="1">
        <v>1</v>
      </c>
      <c r="J99" s="1">
        <v>4</v>
      </c>
    </row>
    <row r="100" spans="1:10" x14ac:dyDescent="0.5">
      <c r="A100" t="s">
        <v>49</v>
      </c>
      <c r="B100" s="1">
        <v>6</v>
      </c>
      <c r="C100" s="1">
        <v>105.69</v>
      </c>
      <c r="D100" t="s">
        <v>35</v>
      </c>
      <c r="E100" s="1">
        <v>4</v>
      </c>
      <c r="F100" s="1">
        <v>92.84</v>
      </c>
      <c r="G100" s="1" t="s">
        <v>75</v>
      </c>
      <c r="H100" s="1">
        <v>2015</v>
      </c>
      <c r="I100" s="1">
        <v>1</v>
      </c>
      <c r="J100" s="1">
        <v>5</v>
      </c>
    </row>
    <row r="101" spans="1:10" x14ac:dyDescent="0.5">
      <c r="A101" t="s">
        <v>54</v>
      </c>
      <c r="B101" s="1">
        <v>6</v>
      </c>
      <c r="C101" s="1">
        <v>102.96</v>
      </c>
      <c r="D101" t="s">
        <v>59</v>
      </c>
      <c r="E101" s="1">
        <v>3</v>
      </c>
      <c r="F101" s="1">
        <v>99.84</v>
      </c>
      <c r="G101" s="1" t="s">
        <v>75</v>
      </c>
      <c r="H101" s="1">
        <v>2015</v>
      </c>
      <c r="I101" s="1">
        <v>1</v>
      </c>
      <c r="J101" s="1">
        <v>6</v>
      </c>
    </row>
    <row r="102" spans="1:10" x14ac:dyDescent="0.5">
      <c r="A102" t="s">
        <v>52</v>
      </c>
      <c r="B102" s="1">
        <v>6</v>
      </c>
      <c r="C102" s="1">
        <v>89.43</v>
      </c>
      <c r="D102" t="s">
        <v>51</v>
      </c>
      <c r="E102" s="1">
        <v>2</v>
      </c>
      <c r="F102" s="1">
        <v>79.040000000000006</v>
      </c>
      <c r="G102" s="1" t="s">
        <v>75</v>
      </c>
      <c r="H102" s="1">
        <v>2015</v>
      </c>
      <c r="I102" s="1">
        <v>1</v>
      </c>
      <c r="J102" s="1">
        <v>7</v>
      </c>
    </row>
    <row r="103" spans="1:10" x14ac:dyDescent="0.5">
      <c r="A103" t="s">
        <v>39</v>
      </c>
      <c r="B103" s="1">
        <v>6</v>
      </c>
      <c r="C103" s="1">
        <v>94.11</v>
      </c>
      <c r="D103" t="s">
        <v>18</v>
      </c>
      <c r="E103" s="1">
        <v>1</v>
      </c>
      <c r="F103" s="1">
        <v>81.31</v>
      </c>
      <c r="G103" s="1" t="s">
        <v>75</v>
      </c>
      <c r="H103" s="1">
        <v>2015</v>
      </c>
      <c r="I103" s="1">
        <v>1</v>
      </c>
      <c r="J103" s="1">
        <v>8</v>
      </c>
    </row>
    <row r="104" spans="1:10" x14ac:dyDescent="0.5">
      <c r="G104" s="1"/>
      <c r="H104" s="1" t="s">
        <v>24</v>
      </c>
    </row>
    <row r="105" spans="1:10" x14ac:dyDescent="0.5">
      <c r="A105" t="s">
        <v>53</v>
      </c>
      <c r="B105" s="1">
        <v>8</v>
      </c>
      <c r="C105" s="1">
        <v>99.32</v>
      </c>
      <c r="D105" t="s">
        <v>46</v>
      </c>
      <c r="E105" s="1">
        <v>3</v>
      </c>
      <c r="F105" s="1">
        <v>93.86</v>
      </c>
      <c r="G105" s="1" t="s">
        <v>75</v>
      </c>
      <c r="H105" s="1">
        <v>2015</v>
      </c>
      <c r="I105" s="1" t="s">
        <v>28</v>
      </c>
      <c r="J105" s="1">
        <v>9</v>
      </c>
    </row>
    <row r="106" spans="1:10" x14ac:dyDescent="0.5">
      <c r="A106" t="s">
        <v>36</v>
      </c>
      <c r="B106" s="1">
        <v>8</v>
      </c>
      <c r="C106" s="1">
        <v>94.24</v>
      </c>
      <c r="D106" t="s">
        <v>20</v>
      </c>
      <c r="E106" s="1">
        <v>7</v>
      </c>
      <c r="F106" s="1">
        <v>91.02</v>
      </c>
      <c r="G106" s="1" t="s">
        <v>75</v>
      </c>
      <c r="H106" s="1">
        <v>2015</v>
      </c>
      <c r="I106" s="1" t="s">
        <v>28</v>
      </c>
      <c r="J106" s="1">
        <v>10</v>
      </c>
    </row>
    <row r="107" spans="1:10" x14ac:dyDescent="0.5">
      <c r="A107" t="s">
        <v>49</v>
      </c>
      <c r="B107" s="1">
        <v>8</v>
      </c>
      <c r="C107" s="1">
        <v>105.19</v>
      </c>
      <c r="D107" t="s">
        <v>54</v>
      </c>
      <c r="E107" s="1">
        <v>4</v>
      </c>
      <c r="F107" s="1">
        <v>102.75</v>
      </c>
      <c r="G107" s="1" t="s">
        <v>75</v>
      </c>
      <c r="H107" s="1">
        <v>2015</v>
      </c>
      <c r="I107" s="1" t="s">
        <v>28</v>
      </c>
      <c r="J107" s="1">
        <v>11</v>
      </c>
    </row>
    <row r="108" spans="1:10" x14ac:dyDescent="0.5">
      <c r="A108" t="s">
        <v>39</v>
      </c>
      <c r="B108" s="1">
        <v>8</v>
      </c>
      <c r="C108" s="1">
        <v>94.85</v>
      </c>
      <c r="D108" t="s">
        <v>52</v>
      </c>
      <c r="E108" s="1">
        <v>2</v>
      </c>
      <c r="F108" s="1">
        <v>88.27</v>
      </c>
      <c r="G108" s="1" t="s">
        <v>75</v>
      </c>
      <c r="H108" s="1">
        <v>2015</v>
      </c>
      <c r="I108" s="1" t="s">
        <v>28</v>
      </c>
      <c r="J108" s="1">
        <v>12</v>
      </c>
    </row>
    <row r="109" spans="1:10" x14ac:dyDescent="0.5">
      <c r="G109" s="1"/>
      <c r="H109" s="1" t="s">
        <v>24</v>
      </c>
    </row>
    <row r="110" spans="1:10" x14ac:dyDescent="0.5">
      <c r="A110" t="s">
        <v>53</v>
      </c>
      <c r="B110" s="1">
        <v>10</v>
      </c>
      <c r="C110" s="1">
        <v>108.5</v>
      </c>
      <c r="D110" t="s">
        <v>36</v>
      </c>
      <c r="E110" s="1">
        <v>5</v>
      </c>
      <c r="F110" s="1">
        <v>104.39</v>
      </c>
      <c r="G110" s="1" t="s">
        <v>75</v>
      </c>
      <c r="H110" s="1">
        <v>2015</v>
      </c>
      <c r="I110" s="1" t="s">
        <v>23</v>
      </c>
      <c r="J110" s="1">
        <v>13</v>
      </c>
    </row>
    <row r="111" spans="1:10" x14ac:dyDescent="0.5">
      <c r="A111" t="s">
        <v>39</v>
      </c>
      <c r="B111" s="1">
        <v>10</v>
      </c>
      <c r="C111" s="1">
        <v>100.55</v>
      </c>
      <c r="D111" t="s">
        <v>49</v>
      </c>
      <c r="E111" s="1">
        <v>9</v>
      </c>
      <c r="F111" s="1">
        <v>95.79</v>
      </c>
      <c r="G111" s="1" t="s">
        <v>75</v>
      </c>
      <c r="H111" s="1">
        <v>2015</v>
      </c>
      <c r="I111" s="1" t="s">
        <v>23</v>
      </c>
      <c r="J111" s="1">
        <v>14</v>
      </c>
    </row>
    <row r="112" spans="1:10" x14ac:dyDescent="0.5">
      <c r="G112" s="1" t="s">
        <v>24</v>
      </c>
      <c r="H112" s="1" t="s">
        <v>24</v>
      </c>
    </row>
    <row r="113" spans="1:10" x14ac:dyDescent="0.5">
      <c r="A113" t="s">
        <v>53</v>
      </c>
      <c r="B113" s="1">
        <v>11</v>
      </c>
      <c r="C113" s="1">
        <v>98.95</v>
      </c>
      <c r="D113" t="s">
        <v>39</v>
      </c>
      <c r="E113" s="1">
        <v>7</v>
      </c>
      <c r="F113" s="1">
        <v>99.15</v>
      </c>
      <c r="G113" s="1" t="s">
        <v>75</v>
      </c>
      <c r="H113" s="1">
        <v>2015</v>
      </c>
      <c r="I113" s="1" t="s">
        <v>74</v>
      </c>
      <c r="J113" s="1">
        <v>15</v>
      </c>
    </row>
    <row r="115" spans="1:10" x14ac:dyDescent="0.5">
      <c r="A115" t="s">
        <v>36</v>
      </c>
      <c r="B115" s="1">
        <v>6</v>
      </c>
      <c r="C115" s="1">
        <v>97.4</v>
      </c>
      <c r="D115" t="s">
        <v>44</v>
      </c>
      <c r="E115" s="1">
        <v>3</v>
      </c>
      <c r="F115" s="1">
        <v>79.64</v>
      </c>
      <c r="G115" t="s">
        <v>75</v>
      </c>
      <c r="H115" s="1">
        <v>2016</v>
      </c>
      <c r="I115" s="1">
        <v>1</v>
      </c>
      <c r="J115" s="1">
        <v>1</v>
      </c>
    </row>
    <row r="116" spans="1:10" x14ac:dyDescent="0.5">
      <c r="A116" t="s">
        <v>33</v>
      </c>
      <c r="B116" s="1">
        <v>6</v>
      </c>
      <c r="C116" s="1">
        <v>95.64</v>
      </c>
      <c r="D116" t="s">
        <v>45</v>
      </c>
      <c r="E116" s="1">
        <v>1</v>
      </c>
      <c r="F116" s="1">
        <v>86.71</v>
      </c>
      <c r="G116" t="s">
        <v>75</v>
      </c>
      <c r="H116" s="1">
        <v>2016</v>
      </c>
      <c r="I116" s="1">
        <v>1</v>
      </c>
      <c r="J116" s="1">
        <v>2</v>
      </c>
    </row>
    <row r="117" spans="1:10" x14ac:dyDescent="0.5">
      <c r="A117" t="s">
        <v>20</v>
      </c>
      <c r="B117" s="1">
        <v>6</v>
      </c>
      <c r="C117" s="1">
        <v>91.49</v>
      </c>
      <c r="D117" t="s">
        <v>35</v>
      </c>
      <c r="E117" s="1">
        <v>3</v>
      </c>
      <c r="F117" s="1">
        <v>88.3</v>
      </c>
      <c r="G117" t="s">
        <v>75</v>
      </c>
      <c r="H117" s="1">
        <v>2016</v>
      </c>
      <c r="I117" s="1">
        <v>1</v>
      </c>
      <c r="J117" s="1">
        <v>3</v>
      </c>
    </row>
    <row r="118" spans="1:10" x14ac:dyDescent="0.5">
      <c r="A118" t="s">
        <v>54</v>
      </c>
      <c r="B118" s="1">
        <v>6</v>
      </c>
      <c r="C118" s="1">
        <v>92.43</v>
      </c>
      <c r="D118" t="s">
        <v>59</v>
      </c>
      <c r="E118" s="1">
        <v>2</v>
      </c>
      <c r="F118" s="1">
        <v>89.35</v>
      </c>
      <c r="G118" t="s">
        <v>75</v>
      </c>
      <c r="H118" s="1">
        <v>2016</v>
      </c>
      <c r="I118" s="1">
        <v>1</v>
      </c>
      <c r="J118" s="1">
        <v>4</v>
      </c>
    </row>
    <row r="119" spans="1:10" x14ac:dyDescent="0.5">
      <c r="A119" t="s">
        <v>49</v>
      </c>
      <c r="B119" s="1">
        <v>6</v>
      </c>
      <c r="C119" s="1">
        <v>94.78</v>
      </c>
      <c r="D119" t="s">
        <v>46</v>
      </c>
      <c r="E119" s="1">
        <v>4</v>
      </c>
      <c r="F119" s="1">
        <v>91.35</v>
      </c>
      <c r="G119" t="s">
        <v>75</v>
      </c>
      <c r="H119" s="1">
        <v>2016</v>
      </c>
      <c r="I119" s="1">
        <v>1</v>
      </c>
      <c r="J119" s="1">
        <v>5</v>
      </c>
    </row>
    <row r="120" spans="1:10" x14ac:dyDescent="0.5">
      <c r="A120" t="s">
        <v>39</v>
      </c>
      <c r="B120" s="1">
        <v>6</v>
      </c>
      <c r="C120" s="1">
        <v>95.94</v>
      </c>
      <c r="D120" t="s">
        <v>57</v>
      </c>
      <c r="E120" s="1">
        <v>2</v>
      </c>
      <c r="F120" s="1">
        <v>86.93</v>
      </c>
      <c r="G120" t="s">
        <v>75</v>
      </c>
      <c r="H120" s="1">
        <v>2016</v>
      </c>
      <c r="I120" s="1">
        <v>1</v>
      </c>
      <c r="J120" s="1">
        <v>6</v>
      </c>
    </row>
    <row r="121" spans="1:10" x14ac:dyDescent="0.5">
      <c r="A121" t="s">
        <v>30</v>
      </c>
      <c r="B121" s="1">
        <v>6</v>
      </c>
      <c r="C121" s="1">
        <v>103.58</v>
      </c>
      <c r="D121" t="s">
        <v>53</v>
      </c>
      <c r="E121" s="1">
        <v>2</v>
      </c>
      <c r="F121" s="1">
        <v>111.65</v>
      </c>
      <c r="G121" t="s">
        <v>75</v>
      </c>
      <c r="H121" s="1">
        <v>2016</v>
      </c>
      <c r="I121" s="1">
        <v>1</v>
      </c>
      <c r="J121" s="1">
        <v>7</v>
      </c>
    </row>
    <row r="122" spans="1:10" x14ac:dyDescent="0.5">
      <c r="A122" t="s">
        <v>52</v>
      </c>
      <c r="B122" s="1">
        <v>6</v>
      </c>
      <c r="C122" s="1">
        <v>90.94</v>
      </c>
      <c r="D122" t="s">
        <v>18</v>
      </c>
      <c r="E122" s="1">
        <v>4</v>
      </c>
      <c r="F122" s="1">
        <v>87.12</v>
      </c>
      <c r="G122" t="s">
        <v>75</v>
      </c>
      <c r="H122" s="1">
        <v>2016</v>
      </c>
      <c r="I122" s="1">
        <v>1</v>
      </c>
      <c r="J122" s="1">
        <v>8</v>
      </c>
    </row>
    <row r="123" spans="1:10" x14ac:dyDescent="0.5">
      <c r="G123" s="1"/>
      <c r="H123" s="1"/>
    </row>
    <row r="124" spans="1:10" x14ac:dyDescent="0.5">
      <c r="A124" t="s">
        <v>33</v>
      </c>
      <c r="B124" s="1">
        <v>10</v>
      </c>
      <c r="C124" s="1">
        <v>95.95</v>
      </c>
      <c r="D124" t="s">
        <v>36</v>
      </c>
      <c r="E124" s="1">
        <v>7</v>
      </c>
      <c r="F124" s="1">
        <v>97.5</v>
      </c>
      <c r="G124" t="s">
        <v>75</v>
      </c>
      <c r="H124" s="1">
        <v>2016</v>
      </c>
      <c r="I124" s="1" t="s">
        <v>28</v>
      </c>
      <c r="J124" s="1">
        <v>9</v>
      </c>
    </row>
    <row r="125" spans="1:10" x14ac:dyDescent="0.5">
      <c r="A125" t="s">
        <v>54</v>
      </c>
      <c r="B125" s="1">
        <v>10</v>
      </c>
      <c r="C125" s="1">
        <v>101.34</v>
      </c>
      <c r="D125" t="s">
        <v>20</v>
      </c>
      <c r="E125" s="1">
        <v>8</v>
      </c>
      <c r="F125" s="1">
        <v>101.64</v>
      </c>
      <c r="G125" t="s">
        <v>75</v>
      </c>
      <c r="H125" s="1">
        <v>2016</v>
      </c>
      <c r="I125" s="1" t="s">
        <v>28</v>
      </c>
      <c r="J125" s="1">
        <v>10</v>
      </c>
    </row>
    <row r="126" spans="1:10" x14ac:dyDescent="0.5">
      <c r="A126" t="s">
        <v>49</v>
      </c>
      <c r="B126" s="1">
        <v>10</v>
      </c>
      <c r="C126" s="1">
        <v>98.96</v>
      </c>
      <c r="D126" t="s">
        <v>39</v>
      </c>
      <c r="E126" s="1">
        <v>8</v>
      </c>
      <c r="F126" s="1">
        <v>99.25</v>
      </c>
      <c r="G126" t="s">
        <v>75</v>
      </c>
      <c r="H126" s="1">
        <v>2016</v>
      </c>
      <c r="I126" s="1" t="s">
        <v>28</v>
      </c>
      <c r="J126" s="1">
        <v>11</v>
      </c>
    </row>
    <row r="127" spans="1:10" x14ac:dyDescent="0.5">
      <c r="A127" t="s">
        <v>52</v>
      </c>
      <c r="B127" s="1">
        <v>10</v>
      </c>
      <c r="C127" s="1">
        <v>109.83</v>
      </c>
      <c r="D127" t="s">
        <v>30</v>
      </c>
      <c r="E127" s="1">
        <v>2</v>
      </c>
      <c r="F127" s="1">
        <v>109.57</v>
      </c>
      <c r="G127" t="s">
        <v>75</v>
      </c>
      <c r="H127" s="1">
        <v>2016</v>
      </c>
      <c r="I127" s="1" t="s">
        <v>28</v>
      </c>
      <c r="J127" s="1">
        <v>12</v>
      </c>
    </row>
    <row r="128" spans="1:10" x14ac:dyDescent="0.5">
      <c r="G128" s="1"/>
      <c r="H128" s="1"/>
    </row>
    <row r="129" spans="1:10" x14ac:dyDescent="0.5">
      <c r="A129" t="s">
        <v>33</v>
      </c>
      <c r="B129" s="1">
        <v>11</v>
      </c>
      <c r="C129" s="1">
        <v>104.81</v>
      </c>
      <c r="D129" t="s">
        <v>54</v>
      </c>
      <c r="E129" s="1">
        <v>8</v>
      </c>
      <c r="F129" s="1">
        <v>100.7</v>
      </c>
      <c r="G129" t="s">
        <v>75</v>
      </c>
      <c r="H129" s="1">
        <v>2016</v>
      </c>
      <c r="I129" s="1" t="s">
        <v>23</v>
      </c>
      <c r="J129" s="1">
        <v>13</v>
      </c>
    </row>
    <row r="130" spans="1:10" x14ac:dyDescent="0.5">
      <c r="A130" t="s">
        <v>49</v>
      </c>
      <c r="B130" s="1">
        <v>11</v>
      </c>
      <c r="C130" s="1">
        <v>97.22</v>
      </c>
      <c r="D130" t="s">
        <v>52</v>
      </c>
      <c r="E130" s="1">
        <v>5</v>
      </c>
      <c r="F130" s="1">
        <v>97.75</v>
      </c>
      <c r="G130" t="s">
        <v>75</v>
      </c>
      <c r="H130" s="1">
        <v>2016</v>
      </c>
      <c r="I130" s="1" t="s">
        <v>23</v>
      </c>
      <c r="J130" s="1">
        <v>14</v>
      </c>
    </row>
    <row r="131" spans="1:10" x14ac:dyDescent="0.5">
      <c r="G131" s="1"/>
      <c r="H131" s="1"/>
    </row>
    <row r="132" spans="1:10" x14ac:dyDescent="0.5">
      <c r="A132" t="s">
        <v>49</v>
      </c>
      <c r="B132" s="1">
        <v>11</v>
      </c>
      <c r="C132" s="1">
        <v>99.63</v>
      </c>
      <c r="D132" t="s">
        <v>33</v>
      </c>
      <c r="E132" s="1">
        <v>4</v>
      </c>
      <c r="F132" s="1">
        <v>94.22</v>
      </c>
      <c r="G132" t="s">
        <v>75</v>
      </c>
      <c r="H132" s="1">
        <v>2016</v>
      </c>
      <c r="I132" s="1" t="s">
        <v>74</v>
      </c>
      <c r="J132" s="1">
        <v>15</v>
      </c>
    </row>
    <row r="133" spans="1:10" x14ac:dyDescent="0.5">
      <c r="H133" s="1"/>
    </row>
    <row r="134" spans="1:10" x14ac:dyDescent="0.5">
      <c r="A134" t="s">
        <v>36</v>
      </c>
      <c r="B134" s="1">
        <v>6</v>
      </c>
      <c r="C134" s="1">
        <v>96.47</v>
      </c>
      <c r="D134" t="s">
        <v>57</v>
      </c>
      <c r="E134" s="1">
        <v>1</v>
      </c>
      <c r="F134" s="1">
        <v>78.25</v>
      </c>
      <c r="G134" t="s">
        <v>75</v>
      </c>
      <c r="H134" s="1">
        <v>2017</v>
      </c>
      <c r="I134" s="1">
        <v>1</v>
      </c>
      <c r="J134" s="1">
        <v>1</v>
      </c>
    </row>
    <row r="135" spans="1:10" x14ac:dyDescent="0.5">
      <c r="A135" t="s">
        <v>59</v>
      </c>
      <c r="B135" s="1">
        <v>6</v>
      </c>
      <c r="C135" s="1">
        <v>83.74</v>
      </c>
      <c r="D135" t="s">
        <v>85</v>
      </c>
      <c r="E135" s="1">
        <v>2</v>
      </c>
      <c r="F135" s="1">
        <v>80.930000000000007</v>
      </c>
      <c r="G135" t="s">
        <v>75</v>
      </c>
      <c r="H135" s="1">
        <v>2017</v>
      </c>
      <c r="I135" s="1">
        <v>1</v>
      </c>
      <c r="J135" s="1">
        <v>2</v>
      </c>
    </row>
    <row r="136" spans="1:10" x14ac:dyDescent="0.5">
      <c r="A136" t="s">
        <v>39</v>
      </c>
      <c r="B136" s="1">
        <v>6</v>
      </c>
      <c r="C136" s="1">
        <v>95.94</v>
      </c>
      <c r="D136" t="s">
        <v>86</v>
      </c>
      <c r="E136" s="1">
        <v>0</v>
      </c>
      <c r="F136" s="1">
        <v>63.2</v>
      </c>
      <c r="G136" t="s">
        <v>75</v>
      </c>
      <c r="H136" s="1">
        <v>2017</v>
      </c>
      <c r="I136" s="1">
        <v>1</v>
      </c>
      <c r="J136" s="1">
        <v>3</v>
      </c>
    </row>
    <row r="137" spans="1:10" x14ac:dyDescent="0.5">
      <c r="A137" t="s">
        <v>81</v>
      </c>
      <c r="B137" s="1">
        <v>6</v>
      </c>
      <c r="C137" s="1">
        <v>88.29</v>
      </c>
      <c r="D137" t="s">
        <v>18</v>
      </c>
      <c r="E137" s="1">
        <v>2</v>
      </c>
      <c r="F137" s="1">
        <v>85.5</v>
      </c>
      <c r="G137" t="s">
        <v>75</v>
      </c>
      <c r="H137" s="1">
        <v>2017</v>
      </c>
      <c r="I137" s="1">
        <v>1</v>
      </c>
      <c r="J137" s="1">
        <v>4</v>
      </c>
    </row>
    <row r="138" spans="1:10" x14ac:dyDescent="0.5">
      <c r="A138" t="s">
        <v>53</v>
      </c>
      <c r="B138" s="1">
        <v>6</v>
      </c>
      <c r="C138" s="1">
        <v>95.9</v>
      </c>
      <c r="D138" t="s">
        <v>46</v>
      </c>
      <c r="E138" s="1">
        <v>4</v>
      </c>
      <c r="F138" s="1">
        <v>95.64</v>
      </c>
      <c r="G138" t="s">
        <v>75</v>
      </c>
      <c r="H138" s="1">
        <v>2017</v>
      </c>
      <c r="I138" s="1">
        <v>1</v>
      </c>
      <c r="J138" s="1">
        <v>5</v>
      </c>
    </row>
    <row r="139" spans="1:10" x14ac:dyDescent="0.5">
      <c r="A139" t="s">
        <v>82</v>
      </c>
      <c r="B139" s="1">
        <v>6</v>
      </c>
      <c r="C139" s="1">
        <v>94.89</v>
      </c>
      <c r="D139" t="s">
        <v>30</v>
      </c>
      <c r="E139" s="1">
        <v>5</v>
      </c>
      <c r="F139" s="1">
        <v>93.75</v>
      </c>
      <c r="G139" t="s">
        <v>75</v>
      </c>
      <c r="H139" s="1">
        <v>2017</v>
      </c>
      <c r="I139" s="1">
        <v>1</v>
      </c>
      <c r="J139" s="1">
        <v>6</v>
      </c>
    </row>
    <row r="140" spans="1:10" x14ac:dyDescent="0.5">
      <c r="A140" t="s">
        <v>52</v>
      </c>
      <c r="B140" s="1">
        <v>6</v>
      </c>
      <c r="C140" s="1">
        <v>100.24</v>
      </c>
      <c r="D140" t="s">
        <v>55</v>
      </c>
      <c r="E140" s="1">
        <v>0</v>
      </c>
      <c r="F140" s="1">
        <v>98.76</v>
      </c>
      <c r="G140" t="s">
        <v>75</v>
      </c>
      <c r="H140" s="1">
        <v>2017</v>
      </c>
      <c r="I140" s="1">
        <v>1</v>
      </c>
      <c r="J140" s="1">
        <v>7</v>
      </c>
    </row>
    <row r="141" spans="1:10" x14ac:dyDescent="0.5">
      <c r="A141" t="s">
        <v>80</v>
      </c>
      <c r="B141" s="1">
        <v>6</v>
      </c>
      <c r="C141" s="1">
        <v>106.09</v>
      </c>
      <c r="D141" t="s">
        <v>45</v>
      </c>
      <c r="E141" s="1">
        <v>0</v>
      </c>
      <c r="F141" s="1">
        <v>95.37</v>
      </c>
      <c r="G141" t="s">
        <v>75</v>
      </c>
      <c r="H141" s="1">
        <v>2017</v>
      </c>
      <c r="I141" s="1">
        <v>1</v>
      </c>
      <c r="J141" s="1">
        <v>8</v>
      </c>
    </row>
    <row r="142" spans="1:10" x14ac:dyDescent="0.5">
      <c r="H142" s="1"/>
    </row>
    <row r="143" spans="1:10" x14ac:dyDescent="0.5">
      <c r="A143" t="s">
        <v>87</v>
      </c>
      <c r="B143" s="1">
        <v>10</v>
      </c>
      <c r="C143" s="1">
        <v>102.38</v>
      </c>
      <c r="D143" t="s">
        <v>88</v>
      </c>
      <c r="E143" s="1">
        <v>5</v>
      </c>
      <c r="F143" s="1">
        <v>98.42</v>
      </c>
      <c r="G143" t="s">
        <v>75</v>
      </c>
      <c r="H143" s="1">
        <v>2017</v>
      </c>
      <c r="I143" s="1" t="s">
        <v>28</v>
      </c>
      <c r="J143" s="1">
        <v>9</v>
      </c>
    </row>
    <row r="144" spans="1:10" x14ac:dyDescent="0.5">
      <c r="A144" t="s">
        <v>39</v>
      </c>
      <c r="B144" s="1">
        <v>10</v>
      </c>
      <c r="C144" s="1">
        <v>101.05</v>
      </c>
      <c r="D144" t="s">
        <v>81</v>
      </c>
      <c r="E144" s="1">
        <v>5</v>
      </c>
      <c r="F144" s="1">
        <v>97.26</v>
      </c>
      <c r="G144" t="s">
        <v>75</v>
      </c>
      <c r="H144" s="1">
        <v>2017</v>
      </c>
      <c r="I144" s="1" t="s">
        <v>28</v>
      </c>
      <c r="J144" s="1">
        <v>10</v>
      </c>
    </row>
    <row r="145" spans="1:10" x14ac:dyDescent="0.5">
      <c r="A145" t="s">
        <v>82</v>
      </c>
      <c r="B145" s="1">
        <v>10</v>
      </c>
      <c r="C145" s="1">
        <v>94.89</v>
      </c>
      <c r="D145" t="s">
        <v>53</v>
      </c>
      <c r="E145" s="1">
        <v>9</v>
      </c>
      <c r="F145" s="1">
        <v>93.75</v>
      </c>
      <c r="G145" t="s">
        <v>75</v>
      </c>
      <c r="H145" s="1">
        <v>2017</v>
      </c>
      <c r="I145" s="1" t="s">
        <v>28</v>
      </c>
      <c r="J145" s="1">
        <v>11</v>
      </c>
    </row>
    <row r="146" spans="1:10" x14ac:dyDescent="0.5">
      <c r="A146" t="s">
        <v>80</v>
      </c>
      <c r="B146" s="1">
        <v>10</v>
      </c>
      <c r="C146" s="1">
        <v>97.7</v>
      </c>
      <c r="D146" t="s">
        <v>52</v>
      </c>
      <c r="E146" s="1">
        <v>4</v>
      </c>
      <c r="F146" s="1">
        <v>99.43</v>
      </c>
      <c r="G146" t="s">
        <v>75</v>
      </c>
      <c r="H146" s="1">
        <v>2017</v>
      </c>
      <c r="I146" s="1" t="s">
        <v>28</v>
      </c>
      <c r="J146" s="1">
        <v>12</v>
      </c>
    </row>
    <row r="147" spans="1:10" x14ac:dyDescent="0.5">
      <c r="G147" s="1"/>
      <c r="H147" s="1"/>
    </row>
    <row r="148" spans="1:10" x14ac:dyDescent="0.5">
      <c r="A148" t="s">
        <v>36</v>
      </c>
      <c r="B148" s="1">
        <v>11</v>
      </c>
      <c r="C148" s="1">
        <v>98.41</v>
      </c>
      <c r="D148" t="s">
        <v>39</v>
      </c>
      <c r="E148" s="1">
        <v>9</v>
      </c>
      <c r="F148" s="1">
        <v>90.07</v>
      </c>
      <c r="G148" t="s">
        <v>75</v>
      </c>
      <c r="H148" s="1">
        <v>2017</v>
      </c>
      <c r="I148" s="1" t="s">
        <v>23</v>
      </c>
      <c r="J148" s="1">
        <v>13</v>
      </c>
    </row>
    <row r="149" spans="1:10" x14ac:dyDescent="0.5">
      <c r="A149" t="s">
        <v>82</v>
      </c>
      <c r="B149" s="1">
        <v>11</v>
      </c>
      <c r="C149" s="1">
        <v>91.55</v>
      </c>
      <c r="D149" t="s">
        <v>80</v>
      </c>
      <c r="E149" s="1">
        <v>10</v>
      </c>
      <c r="F149" s="1">
        <v>91.6</v>
      </c>
      <c r="G149" t="s">
        <v>75</v>
      </c>
      <c r="H149" s="1">
        <v>2017</v>
      </c>
      <c r="I149" s="1" t="s">
        <v>23</v>
      </c>
      <c r="J149" s="1">
        <v>14</v>
      </c>
    </row>
    <row r="150" spans="1:10" x14ac:dyDescent="0.5">
      <c r="G150" s="1"/>
      <c r="H150" s="1"/>
    </row>
    <row r="151" spans="1:10" x14ac:dyDescent="0.5">
      <c r="A151" t="s">
        <v>36</v>
      </c>
      <c r="B151" s="1">
        <v>11</v>
      </c>
      <c r="C151" s="1">
        <v>103.98</v>
      </c>
      <c r="D151" t="s">
        <v>82</v>
      </c>
      <c r="E151" s="1">
        <v>7</v>
      </c>
      <c r="F151" s="1">
        <v>101.87</v>
      </c>
      <c r="G151" t="s">
        <v>75</v>
      </c>
      <c r="H151" s="1">
        <v>2017</v>
      </c>
      <c r="I151" s="1" t="s">
        <v>74</v>
      </c>
      <c r="J151" s="1">
        <v>15</v>
      </c>
    </row>
    <row r="152" spans="1:10" x14ac:dyDescent="0.5">
      <c r="H152" s="1"/>
    </row>
    <row r="153" spans="1:10" x14ac:dyDescent="0.5">
      <c r="A153" s="14" t="s">
        <v>53</v>
      </c>
      <c r="B153" s="1">
        <v>6</v>
      </c>
      <c r="C153" s="1">
        <v>104.86</v>
      </c>
      <c r="D153" t="s">
        <v>31</v>
      </c>
      <c r="E153" s="1">
        <v>0</v>
      </c>
      <c r="F153" s="1">
        <v>87.93</v>
      </c>
      <c r="G153" s="14" t="s">
        <v>77</v>
      </c>
      <c r="H153" s="1">
        <v>2015</v>
      </c>
      <c r="I153" s="1">
        <v>1</v>
      </c>
      <c r="J153" s="1">
        <v>1</v>
      </c>
    </row>
    <row r="154" spans="1:10" x14ac:dyDescent="0.5">
      <c r="A154" s="14" t="s">
        <v>59</v>
      </c>
      <c r="B154" s="1">
        <v>6</v>
      </c>
      <c r="C154" s="1">
        <v>92.55</v>
      </c>
      <c r="D154" t="s">
        <v>60</v>
      </c>
      <c r="E154" s="1">
        <v>4</v>
      </c>
      <c r="F154" s="1">
        <v>96.5</v>
      </c>
      <c r="G154" s="14" t="s">
        <v>77</v>
      </c>
      <c r="H154" s="1">
        <v>2015</v>
      </c>
      <c r="I154" s="1">
        <v>1</v>
      </c>
      <c r="J154" s="1">
        <v>2</v>
      </c>
    </row>
    <row r="155" spans="1:10" x14ac:dyDescent="0.5">
      <c r="A155" s="14" t="s">
        <v>20</v>
      </c>
      <c r="B155" s="1">
        <v>6</v>
      </c>
      <c r="C155" s="1">
        <v>101.97</v>
      </c>
      <c r="D155" t="s">
        <v>35</v>
      </c>
      <c r="E155" s="1">
        <v>2</v>
      </c>
      <c r="F155" s="1">
        <v>82.99</v>
      </c>
      <c r="G155" s="14" t="s">
        <v>77</v>
      </c>
      <c r="H155" s="1">
        <v>2015</v>
      </c>
      <c r="I155" s="1">
        <v>1</v>
      </c>
      <c r="J155" s="1">
        <v>3</v>
      </c>
    </row>
    <row r="156" spans="1:10" x14ac:dyDescent="0.5">
      <c r="A156" s="14" t="s">
        <v>36</v>
      </c>
      <c r="B156" s="1">
        <v>6</v>
      </c>
      <c r="C156" s="1">
        <v>95.88</v>
      </c>
      <c r="D156" t="s">
        <v>56</v>
      </c>
      <c r="E156" s="1">
        <v>5</v>
      </c>
      <c r="F156" s="1">
        <v>89.23</v>
      </c>
      <c r="G156" s="14" t="s">
        <v>77</v>
      </c>
      <c r="H156" s="1">
        <v>2015</v>
      </c>
      <c r="I156" s="1">
        <v>1</v>
      </c>
      <c r="J156" s="1">
        <v>4</v>
      </c>
    </row>
    <row r="157" spans="1:10" x14ac:dyDescent="0.5">
      <c r="A157" s="14" t="s">
        <v>49</v>
      </c>
      <c r="B157" s="1">
        <v>6</v>
      </c>
      <c r="C157" s="1">
        <v>102.18</v>
      </c>
      <c r="D157" s="16" t="s">
        <v>57</v>
      </c>
      <c r="E157" s="1">
        <v>3</v>
      </c>
      <c r="F157" s="1">
        <v>85.72</v>
      </c>
      <c r="G157" s="14" t="s">
        <v>77</v>
      </c>
      <c r="H157" s="1">
        <v>2015</v>
      </c>
      <c r="I157" s="1">
        <v>1</v>
      </c>
      <c r="J157" s="1">
        <v>5</v>
      </c>
    </row>
    <row r="158" spans="1:10" x14ac:dyDescent="0.5">
      <c r="A158" s="14" t="s">
        <v>54</v>
      </c>
      <c r="B158" s="1">
        <v>6</v>
      </c>
      <c r="C158" s="1">
        <v>98.02</v>
      </c>
      <c r="D158" t="s">
        <v>47</v>
      </c>
      <c r="E158" s="1">
        <v>0</v>
      </c>
      <c r="F158" s="1">
        <v>86.24</v>
      </c>
      <c r="G158" s="14" t="s">
        <v>77</v>
      </c>
      <c r="H158" s="1">
        <v>2015</v>
      </c>
      <c r="I158" s="1">
        <v>1</v>
      </c>
      <c r="J158" s="1">
        <v>6</v>
      </c>
    </row>
    <row r="159" spans="1:10" x14ac:dyDescent="0.5">
      <c r="A159" s="14" t="s">
        <v>52</v>
      </c>
      <c r="B159" s="1">
        <v>6</v>
      </c>
      <c r="C159" s="1">
        <v>87.61</v>
      </c>
      <c r="D159" t="s">
        <v>48</v>
      </c>
      <c r="E159" s="1">
        <v>1</v>
      </c>
      <c r="F159" s="1">
        <v>77.73</v>
      </c>
      <c r="G159" s="14" t="s">
        <v>77</v>
      </c>
      <c r="H159" s="1">
        <v>2015</v>
      </c>
      <c r="I159" s="1">
        <v>1</v>
      </c>
      <c r="J159" s="1">
        <v>7</v>
      </c>
    </row>
    <row r="160" spans="1:10" x14ac:dyDescent="0.5">
      <c r="A160" s="14" t="s">
        <v>39</v>
      </c>
      <c r="B160" s="1">
        <v>6</v>
      </c>
      <c r="C160" s="1">
        <v>91.89</v>
      </c>
      <c r="D160" t="s">
        <v>51</v>
      </c>
      <c r="E160" s="1">
        <v>3</v>
      </c>
      <c r="F160" s="1">
        <v>89.98</v>
      </c>
      <c r="G160" s="14" t="s">
        <v>77</v>
      </c>
      <c r="H160" s="1">
        <v>2015</v>
      </c>
      <c r="I160" s="1">
        <v>1</v>
      </c>
      <c r="J160" s="1">
        <v>8</v>
      </c>
    </row>
    <row r="161" spans="1:10" x14ac:dyDescent="0.5">
      <c r="G161" s="1" t="s">
        <v>24</v>
      </c>
      <c r="H161" s="1" t="s">
        <v>24</v>
      </c>
    </row>
    <row r="162" spans="1:10" x14ac:dyDescent="0.5">
      <c r="A162" s="14" t="s">
        <v>53</v>
      </c>
      <c r="B162" s="1">
        <v>8</v>
      </c>
      <c r="C162" s="1">
        <v>107.37</v>
      </c>
      <c r="D162" t="s">
        <v>59</v>
      </c>
      <c r="E162" s="1">
        <v>3</v>
      </c>
      <c r="F162" s="1">
        <v>93.46</v>
      </c>
      <c r="G162" s="14" t="s">
        <v>77</v>
      </c>
      <c r="H162" s="1">
        <v>2015</v>
      </c>
      <c r="I162" s="1" t="s">
        <v>28</v>
      </c>
      <c r="J162" s="1">
        <v>9</v>
      </c>
    </row>
    <row r="163" spans="1:10" x14ac:dyDescent="0.5">
      <c r="A163" s="14" t="s">
        <v>20</v>
      </c>
      <c r="B163" s="1">
        <v>8</v>
      </c>
      <c r="C163" s="1">
        <v>100.23</v>
      </c>
      <c r="D163" t="s">
        <v>36</v>
      </c>
      <c r="E163" s="1">
        <v>4</v>
      </c>
      <c r="F163" s="1">
        <v>100.79</v>
      </c>
      <c r="G163" s="14" t="s">
        <v>77</v>
      </c>
      <c r="H163" s="1">
        <v>2015</v>
      </c>
      <c r="I163" s="1" t="s">
        <v>28</v>
      </c>
      <c r="J163" s="1">
        <v>10</v>
      </c>
    </row>
    <row r="164" spans="1:10" x14ac:dyDescent="0.5">
      <c r="A164" s="14" t="s">
        <v>54</v>
      </c>
      <c r="B164" s="1">
        <v>8</v>
      </c>
      <c r="C164" s="1">
        <v>91.49</v>
      </c>
      <c r="D164" t="s">
        <v>49</v>
      </c>
      <c r="E164" s="1">
        <v>7</v>
      </c>
      <c r="F164" s="1">
        <v>93.31</v>
      </c>
      <c r="G164" s="14" t="s">
        <v>77</v>
      </c>
      <c r="H164" s="1">
        <v>2015</v>
      </c>
      <c r="I164" s="1" t="s">
        <v>28</v>
      </c>
      <c r="J164" s="1">
        <v>11</v>
      </c>
    </row>
    <row r="165" spans="1:10" x14ac:dyDescent="0.5">
      <c r="A165" s="14" t="s">
        <v>39</v>
      </c>
      <c r="B165" s="1">
        <v>8</v>
      </c>
      <c r="C165" s="1">
        <v>99.33</v>
      </c>
      <c r="D165" t="s">
        <v>52</v>
      </c>
      <c r="E165" s="1">
        <v>5</v>
      </c>
      <c r="F165" s="1">
        <v>98.06</v>
      </c>
      <c r="G165" s="14" t="s">
        <v>77</v>
      </c>
      <c r="H165" s="1">
        <v>2015</v>
      </c>
      <c r="I165" s="1" t="s">
        <v>28</v>
      </c>
      <c r="J165" s="1">
        <v>12</v>
      </c>
    </row>
    <row r="166" spans="1:10" x14ac:dyDescent="0.5">
      <c r="A166" t="s">
        <v>24</v>
      </c>
      <c r="G166" s="1" t="s">
        <v>24</v>
      </c>
      <c r="H166" s="1" t="s">
        <v>24</v>
      </c>
    </row>
    <row r="167" spans="1:10" x14ac:dyDescent="0.5">
      <c r="A167" s="14" t="s">
        <v>20</v>
      </c>
      <c r="B167" s="1">
        <v>10</v>
      </c>
      <c r="C167" s="1">
        <v>100.56</v>
      </c>
      <c r="D167" t="s">
        <v>53</v>
      </c>
      <c r="E167" s="1">
        <v>9</v>
      </c>
      <c r="F167" s="1">
        <v>99.57</v>
      </c>
      <c r="G167" s="14" t="s">
        <v>77</v>
      </c>
      <c r="H167" s="1">
        <v>2015</v>
      </c>
      <c r="I167" s="1" t="s">
        <v>23</v>
      </c>
      <c r="J167" s="1">
        <v>13</v>
      </c>
    </row>
    <row r="168" spans="1:10" x14ac:dyDescent="0.5">
      <c r="A168" s="14" t="s">
        <v>54</v>
      </c>
      <c r="B168" s="1">
        <v>10</v>
      </c>
      <c r="C168" s="1">
        <v>100.43</v>
      </c>
      <c r="D168" t="s">
        <v>39</v>
      </c>
      <c r="E168" s="1">
        <v>6</v>
      </c>
      <c r="F168" s="1">
        <v>96.7</v>
      </c>
      <c r="G168" s="14" t="s">
        <v>77</v>
      </c>
      <c r="H168" s="1">
        <v>2015</v>
      </c>
      <c r="I168" s="1" t="s">
        <v>23</v>
      </c>
      <c r="J168" s="1">
        <v>14</v>
      </c>
    </row>
    <row r="169" spans="1:10" x14ac:dyDescent="0.5">
      <c r="G169" s="1" t="s">
        <v>24</v>
      </c>
      <c r="H169" s="1" t="s">
        <v>24</v>
      </c>
    </row>
    <row r="170" spans="1:10" x14ac:dyDescent="0.5">
      <c r="A170" s="14" t="s">
        <v>20</v>
      </c>
      <c r="B170" s="1">
        <v>11</v>
      </c>
      <c r="C170" s="1">
        <v>103.16</v>
      </c>
      <c r="D170" t="s">
        <v>54</v>
      </c>
      <c r="E170" s="1">
        <v>10</v>
      </c>
      <c r="F170" s="1">
        <v>97.7</v>
      </c>
      <c r="G170" s="14" t="s">
        <v>77</v>
      </c>
      <c r="H170" s="1">
        <v>2015</v>
      </c>
      <c r="I170" s="1" t="s">
        <v>74</v>
      </c>
      <c r="J170" s="1">
        <v>15</v>
      </c>
    </row>
    <row r="172" spans="1:10" x14ac:dyDescent="0.5">
      <c r="A172" t="s">
        <v>36</v>
      </c>
      <c r="B172" s="1">
        <v>6</v>
      </c>
      <c r="C172" s="1">
        <v>106.61</v>
      </c>
      <c r="D172" t="s">
        <v>26</v>
      </c>
      <c r="E172" s="1">
        <v>2</v>
      </c>
      <c r="F172" s="1">
        <v>83.83</v>
      </c>
      <c r="G172" s="1" t="s">
        <v>77</v>
      </c>
      <c r="H172" s="1">
        <v>2016</v>
      </c>
      <c r="I172" s="1">
        <v>1</v>
      </c>
      <c r="J172" s="1">
        <v>1</v>
      </c>
    </row>
    <row r="173" spans="1:10" x14ac:dyDescent="0.5">
      <c r="A173" t="s">
        <v>52</v>
      </c>
      <c r="B173" s="1">
        <v>6</v>
      </c>
      <c r="C173" s="1">
        <v>96.53</v>
      </c>
      <c r="D173" t="s">
        <v>63</v>
      </c>
      <c r="E173" s="1">
        <v>1</v>
      </c>
      <c r="F173" s="1">
        <v>81.09</v>
      </c>
      <c r="G173" s="1" t="s">
        <v>77</v>
      </c>
      <c r="H173" s="1">
        <v>2016</v>
      </c>
      <c r="I173" s="1">
        <v>1</v>
      </c>
      <c r="J173" s="1">
        <v>2</v>
      </c>
    </row>
    <row r="174" spans="1:10" x14ac:dyDescent="0.5">
      <c r="A174" t="s">
        <v>33</v>
      </c>
      <c r="B174" s="1">
        <v>6</v>
      </c>
      <c r="C174" s="1">
        <v>91.34</v>
      </c>
      <c r="D174" t="s">
        <v>27</v>
      </c>
      <c r="E174" s="1">
        <v>4</v>
      </c>
      <c r="F174" s="1">
        <v>82.83</v>
      </c>
      <c r="G174" s="1" t="s">
        <v>77</v>
      </c>
      <c r="H174" s="1">
        <v>2016</v>
      </c>
      <c r="I174" s="1">
        <v>1</v>
      </c>
      <c r="J174" s="1">
        <v>3</v>
      </c>
    </row>
    <row r="175" spans="1:10" x14ac:dyDescent="0.5">
      <c r="A175" t="s">
        <v>54</v>
      </c>
      <c r="B175" s="1">
        <v>6</v>
      </c>
      <c r="C175" s="1">
        <v>97.36</v>
      </c>
      <c r="D175" t="s">
        <v>29</v>
      </c>
      <c r="E175" s="1">
        <v>2</v>
      </c>
      <c r="F175" s="1">
        <v>86.97</v>
      </c>
      <c r="G175" s="1" t="s">
        <v>77</v>
      </c>
      <c r="H175" s="1">
        <v>2016</v>
      </c>
      <c r="I175" s="1">
        <v>1</v>
      </c>
      <c r="J175" s="1">
        <v>4</v>
      </c>
    </row>
    <row r="176" spans="1:10" x14ac:dyDescent="0.5">
      <c r="A176" t="s">
        <v>49</v>
      </c>
      <c r="B176" s="1">
        <v>6</v>
      </c>
      <c r="C176" s="1">
        <v>100.6</v>
      </c>
      <c r="D176" t="s">
        <v>32</v>
      </c>
      <c r="E176" s="1">
        <v>3</v>
      </c>
      <c r="F176" s="1">
        <v>85.52</v>
      </c>
      <c r="G176" s="1" t="s">
        <v>77</v>
      </c>
      <c r="H176" s="1">
        <v>2016</v>
      </c>
      <c r="I176" s="1">
        <v>1</v>
      </c>
      <c r="J176" s="1">
        <v>5</v>
      </c>
    </row>
    <row r="177" spans="1:10" x14ac:dyDescent="0.5">
      <c r="A177" t="s">
        <v>39</v>
      </c>
      <c r="B177" s="1">
        <v>6</v>
      </c>
      <c r="C177" s="1">
        <v>89.04</v>
      </c>
      <c r="D177" t="s">
        <v>43</v>
      </c>
      <c r="E177" s="1">
        <v>2</v>
      </c>
      <c r="F177" s="1">
        <v>76</v>
      </c>
      <c r="G177" s="1" t="s">
        <v>77</v>
      </c>
      <c r="H177" s="1">
        <v>2016</v>
      </c>
      <c r="I177" s="1">
        <v>1</v>
      </c>
      <c r="J177" s="1">
        <v>6</v>
      </c>
    </row>
    <row r="178" spans="1:10" x14ac:dyDescent="0.5">
      <c r="A178" t="s">
        <v>53</v>
      </c>
      <c r="B178" s="1">
        <v>6</v>
      </c>
      <c r="C178" s="1">
        <v>106.09</v>
      </c>
      <c r="D178" t="s">
        <v>57</v>
      </c>
      <c r="E178" s="1">
        <v>0</v>
      </c>
      <c r="F178" s="1">
        <v>77.069999999999993</v>
      </c>
      <c r="G178" s="1" t="s">
        <v>77</v>
      </c>
      <c r="H178" s="1">
        <v>2016</v>
      </c>
      <c r="I178" s="1">
        <v>1</v>
      </c>
      <c r="J178" s="1">
        <v>7</v>
      </c>
    </row>
    <row r="179" spans="1:10" x14ac:dyDescent="0.5">
      <c r="A179" t="s">
        <v>20</v>
      </c>
      <c r="B179" s="1">
        <v>6</v>
      </c>
      <c r="C179" s="1">
        <v>95.94</v>
      </c>
      <c r="D179" t="s">
        <v>61</v>
      </c>
      <c r="E179" s="1">
        <v>0</v>
      </c>
      <c r="F179" s="1">
        <v>78.45</v>
      </c>
      <c r="G179" s="1" t="s">
        <v>77</v>
      </c>
      <c r="H179" s="1">
        <v>2016</v>
      </c>
      <c r="I179" s="1">
        <v>1</v>
      </c>
      <c r="J179" s="1">
        <v>8</v>
      </c>
    </row>
    <row r="180" spans="1:10" x14ac:dyDescent="0.5">
      <c r="G180" s="1"/>
      <c r="H180" s="1"/>
    </row>
    <row r="181" spans="1:10" x14ac:dyDescent="0.5">
      <c r="A181" t="s">
        <v>36</v>
      </c>
      <c r="B181" s="1">
        <v>10</v>
      </c>
      <c r="C181" s="1">
        <v>103.93</v>
      </c>
      <c r="D181" t="s">
        <v>52</v>
      </c>
      <c r="E181" s="1">
        <v>6</v>
      </c>
      <c r="F181" s="1">
        <v>96.13</v>
      </c>
      <c r="G181" s="1" t="s">
        <v>77</v>
      </c>
      <c r="H181" s="1">
        <v>2016</v>
      </c>
      <c r="I181" s="1" t="s">
        <v>28</v>
      </c>
      <c r="J181" s="1">
        <v>9</v>
      </c>
    </row>
    <row r="182" spans="1:10" x14ac:dyDescent="0.5">
      <c r="A182" t="s">
        <v>54</v>
      </c>
      <c r="B182" s="1">
        <v>10</v>
      </c>
      <c r="C182" s="1">
        <v>101.11</v>
      </c>
      <c r="D182" t="s">
        <v>33</v>
      </c>
      <c r="E182" s="1">
        <v>5</v>
      </c>
      <c r="F182" s="1">
        <v>95.91</v>
      </c>
      <c r="G182" s="1" t="s">
        <v>77</v>
      </c>
      <c r="H182" s="1">
        <v>2016</v>
      </c>
      <c r="I182" s="1" t="s">
        <v>28</v>
      </c>
      <c r="J182" s="1">
        <v>10</v>
      </c>
    </row>
    <row r="183" spans="1:10" x14ac:dyDescent="0.5">
      <c r="A183" t="s">
        <v>39</v>
      </c>
      <c r="B183" s="1">
        <v>10</v>
      </c>
      <c r="C183" s="1">
        <v>107.63</v>
      </c>
      <c r="D183" t="s">
        <v>49</v>
      </c>
      <c r="E183" s="1">
        <v>6</v>
      </c>
      <c r="F183" s="1">
        <v>107.45</v>
      </c>
      <c r="G183" s="1" t="s">
        <v>77</v>
      </c>
      <c r="H183" s="1">
        <v>2016</v>
      </c>
      <c r="I183" s="1" t="s">
        <v>28</v>
      </c>
      <c r="J183" s="1">
        <v>11</v>
      </c>
    </row>
    <row r="184" spans="1:10" x14ac:dyDescent="0.5">
      <c r="A184" t="s">
        <v>20</v>
      </c>
      <c r="B184" s="1">
        <v>10</v>
      </c>
      <c r="C184" s="1">
        <v>101.71</v>
      </c>
      <c r="D184" t="s">
        <v>53</v>
      </c>
      <c r="E184" s="1">
        <v>9</v>
      </c>
      <c r="F184" s="1">
        <v>107.57</v>
      </c>
      <c r="G184" s="1" t="s">
        <v>77</v>
      </c>
      <c r="H184" s="1">
        <v>2016</v>
      </c>
      <c r="I184" s="1" t="s">
        <v>28</v>
      </c>
      <c r="J184" s="1">
        <v>12</v>
      </c>
    </row>
    <row r="185" spans="1:10" x14ac:dyDescent="0.5">
      <c r="G185" s="1"/>
      <c r="H185" s="1"/>
    </row>
    <row r="186" spans="1:10" x14ac:dyDescent="0.5">
      <c r="A186" t="s">
        <v>36</v>
      </c>
      <c r="B186" s="1">
        <v>11</v>
      </c>
      <c r="C186" s="1">
        <v>111.37</v>
      </c>
      <c r="D186" t="s">
        <v>54</v>
      </c>
      <c r="E186" s="1">
        <v>7</v>
      </c>
      <c r="F186" s="1">
        <v>104.85</v>
      </c>
      <c r="G186" s="1" t="s">
        <v>77</v>
      </c>
      <c r="H186" s="1">
        <v>2016</v>
      </c>
      <c r="I186" s="1" t="s">
        <v>23</v>
      </c>
      <c r="J186" s="1">
        <v>13</v>
      </c>
    </row>
    <row r="187" spans="1:10" x14ac:dyDescent="0.5">
      <c r="A187" t="s">
        <v>20</v>
      </c>
      <c r="B187" s="1">
        <v>11</v>
      </c>
      <c r="C187" s="1">
        <v>100.28</v>
      </c>
      <c r="D187" t="s">
        <v>39</v>
      </c>
      <c r="E187" s="1">
        <v>9</v>
      </c>
      <c r="F187" s="1">
        <v>94.51</v>
      </c>
      <c r="G187" s="1" t="s">
        <v>77</v>
      </c>
      <c r="H187" s="1">
        <v>2016</v>
      </c>
      <c r="I187" s="1" t="s">
        <v>23</v>
      </c>
      <c r="J187" s="1">
        <v>14</v>
      </c>
    </row>
    <row r="188" spans="1:10" x14ac:dyDescent="0.5">
      <c r="G188" s="1"/>
      <c r="H188" s="1"/>
    </row>
    <row r="189" spans="1:10" x14ac:dyDescent="0.5">
      <c r="A189" t="s">
        <v>36</v>
      </c>
      <c r="B189" s="1">
        <v>11</v>
      </c>
      <c r="C189" s="1">
        <v>99.6</v>
      </c>
      <c r="D189" t="s">
        <v>20</v>
      </c>
      <c r="E189" s="1">
        <v>7</v>
      </c>
      <c r="F189" s="1">
        <v>98.96</v>
      </c>
      <c r="G189" s="1" t="s">
        <v>77</v>
      </c>
      <c r="H189" s="1">
        <v>2016</v>
      </c>
      <c r="I189" s="1" t="s">
        <v>74</v>
      </c>
      <c r="J189" s="1">
        <v>15</v>
      </c>
    </row>
    <row r="191" spans="1:10" x14ac:dyDescent="0.5">
      <c r="A191" t="s">
        <v>46</v>
      </c>
      <c r="B191" s="1">
        <v>6</v>
      </c>
      <c r="C191" s="1">
        <v>102.91</v>
      </c>
      <c r="D191" t="s">
        <v>79</v>
      </c>
      <c r="E191" s="1">
        <v>4</v>
      </c>
      <c r="F191" s="1">
        <v>98.73</v>
      </c>
      <c r="G191" s="1" t="s">
        <v>77</v>
      </c>
      <c r="H191" s="1">
        <v>2017</v>
      </c>
      <c r="I191" s="1">
        <v>1</v>
      </c>
      <c r="J191" s="1">
        <v>1</v>
      </c>
    </row>
    <row r="192" spans="1:10" x14ac:dyDescent="0.5">
      <c r="A192" t="s">
        <v>59</v>
      </c>
      <c r="B192" s="1">
        <v>6</v>
      </c>
      <c r="C192" s="1">
        <v>87.9</v>
      </c>
      <c r="D192" t="s">
        <v>29</v>
      </c>
      <c r="E192" s="1">
        <v>4</v>
      </c>
      <c r="F192" s="1">
        <v>84.69</v>
      </c>
      <c r="G192" s="1" t="s">
        <v>77</v>
      </c>
      <c r="H192" s="1">
        <v>2017</v>
      </c>
      <c r="I192" s="1">
        <v>1</v>
      </c>
      <c r="J192" s="1">
        <v>2</v>
      </c>
    </row>
    <row r="193" spans="1:10" x14ac:dyDescent="0.5">
      <c r="A193" t="s">
        <v>39</v>
      </c>
      <c r="B193" s="1">
        <v>6</v>
      </c>
      <c r="C193" s="1">
        <v>87</v>
      </c>
      <c r="D193" t="s">
        <v>48</v>
      </c>
      <c r="E193" s="1">
        <v>2</v>
      </c>
      <c r="F193" s="1">
        <v>83.84</v>
      </c>
      <c r="G193" s="1" t="s">
        <v>77</v>
      </c>
      <c r="H193" s="1">
        <v>2017</v>
      </c>
      <c r="I193" s="1">
        <v>1</v>
      </c>
      <c r="J193" s="1">
        <v>3</v>
      </c>
    </row>
    <row r="194" spans="1:10" x14ac:dyDescent="0.5">
      <c r="A194" t="s">
        <v>80</v>
      </c>
      <c r="B194" s="1">
        <v>6</v>
      </c>
      <c r="C194" s="1">
        <v>90.45</v>
      </c>
      <c r="D194" t="s">
        <v>56</v>
      </c>
      <c r="E194" s="1">
        <v>2</v>
      </c>
      <c r="F194" s="1">
        <v>77.66</v>
      </c>
      <c r="G194" s="1" t="s">
        <v>77</v>
      </c>
      <c r="H194" s="1">
        <v>2017</v>
      </c>
      <c r="I194" s="1">
        <v>1</v>
      </c>
      <c r="J194" s="1">
        <v>4</v>
      </c>
    </row>
    <row r="195" spans="1:10" x14ac:dyDescent="0.5">
      <c r="A195" t="s">
        <v>30</v>
      </c>
      <c r="B195" s="1">
        <v>6</v>
      </c>
      <c r="C195" s="1">
        <v>95.11</v>
      </c>
      <c r="D195" t="s">
        <v>52</v>
      </c>
      <c r="E195" s="1">
        <v>4</v>
      </c>
      <c r="F195" s="1">
        <v>90.52</v>
      </c>
      <c r="G195" s="1" t="s">
        <v>77</v>
      </c>
      <c r="H195" s="1">
        <v>2017</v>
      </c>
      <c r="I195" s="1">
        <v>1</v>
      </c>
      <c r="J195" s="1">
        <v>5</v>
      </c>
    </row>
    <row r="196" spans="1:10" x14ac:dyDescent="0.5">
      <c r="A196" t="s">
        <v>81</v>
      </c>
      <c r="B196" s="1">
        <v>6</v>
      </c>
      <c r="C196" s="1">
        <v>103.66</v>
      </c>
      <c r="D196" t="s">
        <v>57</v>
      </c>
      <c r="E196" s="1">
        <v>0</v>
      </c>
      <c r="F196" s="1">
        <v>79.37</v>
      </c>
      <c r="G196" s="1" t="s">
        <v>77</v>
      </c>
      <c r="H196" s="1">
        <v>2017</v>
      </c>
      <c r="I196" s="1">
        <v>1</v>
      </c>
      <c r="J196" s="1">
        <v>6</v>
      </c>
    </row>
    <row r="197" spans="1:10" x14ac:dyDescent="0.5">
      <c r="A197" t="s">
        <v>82</v>
      </c>
      <c r="B197" s="1">
        <v>6</v>
      </c>
      <c r="C197" s="1">
        <v>90.82</v>
      </c>
      <c r="D197" t="s">
        <v>63</v>
      </c>
      <c r="E197" s="1">
        <v>4</v>
      </c>
      <c r="F197" s="1">
        <v>76.06</v>
      </c>
      <c r="G197" s="1" t="s">
        <v>77</v>
      </c>
      <c r="H197" s="1">
        <v>2017</v>
      </c>
      <c r="I197" s="1">
        <v>1</v>
      </c>
      <c r="J197" s="1">
        <v>7</v>
      </c>
    </row>
    <row r="198" spans="1:10" x14ac:dyDescent="0.5">
      <c r="A198" t="s">
        <v>53</v>
      </c>
      <c r="B198" s="1">
        <v>6</v>
      </c>
      <c r="C198" s="1">
        <v>102.31</v>
      </c>
      <c r="D198" t="s">
        <v>83</v>
      </c>
      <c r="E198" s="1">
        <v>4</v>
      </c>
      <c r="F198" s="1">
        <v>88.96</v>
      </c>
      <c r="G198" s="1" t="s">
        <v>77</v>
      </c>
      <c r="H198" s="1">
        <v>2017</v>
      </c>
      <c r="I198" s="1">
        <v>1</v>
      </c>
      <c r="J198" s="1">
        <v>8</v>
      </c>
    </row>
    <row r="199" spans="1:10" x14ac:dyDescent="0.5">
      <c r="A199" t="s">
        <v>24</v>
      </c>
    </row>
    <row r="200" spans="1:10" x14ac:dyDescent="0.5">
      <c r="A200" t="s">
        <v>46</v>
      </c>
      <c r="B200" s="1">
        <v>10</v>
      </c>
      <c r="C200" s="1">
        <v>94.65</v>
      </c>
      <c r="D200" t="s">
        <v>84</v>
      </c>
      <c r="E200" s="1">
        <v>9</v>
      </c>
      <c r="F200" s="1">
        <v>91.32</v>
      </c>
      <c r="G200" s="1" t="s">
        <v>77</v>
      </c>
      <c r="H200" s="1">
        <v>2017</v>
      </c>
      <c r="I200" s="1" t="s">
        <v>28</v>
      </c>
      <c r="J200" s="1">
        <v>9</v>
      </c>
    </row>
    <row r="201" spans="1:10" x14ac:dyDescent="0.5">
      <c r="A201" t="s">
        <v>39</v>
      </c>
      <c r="B201" s="1">
        <v>10</v>
      </c>
      <c r="C201" s="1">
        <v>100.75</v>
      </c>
      <c r="D201" t="s">
        <v>80</v>
      </c>
      <c r="E201" s="1">
        <v>7</v>
      </c>
      <c r="F201" s="1">
        <v>98.7</v>
      </c>
      <c r="G201" s="1" t="s">
        <v>77</v>
      </c>
      <c r="H201" s="1">
        <v>2017</v>
      </c>
      <c r="I201" s="1" t="s">
        <v>28</v>
      </c>
      <c r="J201" s="1">
        <v>10</v>
      </c>
    </row>
    <row r="202" spans="1:10" x14ac:dyDescent="0.5">
      <c r="A202" t="s">
        <v>30</v>
      </c>
      <c r="B202" s="1">
        <v>10</v>
      </c>
      <c r="C202" s="1">
        <v>100.17</v>
      </c>
      <c r="D202" t="s">
        <v>81</v>
      </c>
      <c r="E202" s="1">
        <v>5</v>
      </c>
      <c r="F202" s="1">
        <v>96.66</v>
      </c>
      <c r="G202" s="1" t="s">
        <v>77</v>
      </c>
      <c r="H202" s="1">
        <v>2017</v>
      </c>
      <c r="I202" s="1" t="s">
        <v>28</v>
      </c>
      <c r="J202" s="1">
        <v>11</v>
      </c>
    </row>
    <row r="203" spans="1:10" x14ac:dyDescent="0.5">
      <c r="A203" t="s">
        <v>53</v>
      </c>
      <c r="B203" s="1">
        <v>10</v>
      </c>
      <c r="C203" s="1">
        <v>96.63</v>
      </c>
      <c r="D203" t="s">
        <v>82</v>
      </c>
      <c r="E203" s="1">
        <v>9</v>
      </c>
      <c r="F203" s="1">
        <v>98.36</v>
      </c>
      <c r="G203" s="1" t="s">
        <v>77</v>
      </c>
      <c r="H203" s="1">
        <v>2017</v>
      </c>
      <c r="I203" s="1" t="s">
        <v>28</v>
      </c>
      <c r="J203" s="1">
        <v>12</v>
      </c>
    </row>
    <row r="205" spans="1:10" x14ac:dyDescent="0.5">
      <c r="A205" t="s">
        <v>46</v>
      </c>
      <c r="B205" s="1">
        <v>11</v>
      </c>
      <c r="C205" s="1">
        <v>93.79</v>
      </c>
      <c r="D205" t="s">
        <v>39</v>
      </c>
      <c r="E205" s="1">
        <v>4</v>
      </c>
      <c r="F205" s="1">
        <v>93.5</v>
      </c>
      <c r="G205" s="1" t="s">
        <v>77</v>
      </c>
      <c r="H205" s="1">
        <v>2017</v>
      </c>
      <c r="I205" s="1" t="s">
        <v>23</v>
      </c>
      <c r="J205" s="1">
        <v>13</v>
      </c>
    </row>
    <row r="206" spans="1:10" x14ac:dyDescent="0.5">
      <c r="A206" t="s">
        <v>30</v>
      </c>
      <c r="B206" s="1">
        <v>11</v>
      </c>
      <c r="C206" s="1">
        <v>94.79</v>
      </c>
      <c r="D206" t="s">
        <v>53</v>
      </c>
      <c r="E206" s="1">
        <v>8</v>
      </c>
      <c r="F206" s="1">
        <v>94.24</v>
      </c>
      <c r="G206" s="1" t="s">
        <v>77</v>
      </c>
      <c r="H206" s="1">
        <v>2017</v>
      </c>
      <c r="I206" s="1" t="s">
        <v>23</v>
      </c>
      <c r="J206" s="1">
        <v>14</v>
      </c>
    </row>
    <row r="208" spans="1:10" x14ac:dyDescent="0.5">
      <c r="A208" t="s">
        <v>46</v>
      </c>
      <c r="B208" s="1">
        <v>11</v>
      </c>
      <c r="C208" s="1">
        <v>95.36</v>
      </c>
      <c r="D208" t="s">
        <v>30</v>
      </c>
      <c r="E208" s="1">
        <v>8</v>
      </c>
      <c r="F208" s="1">
        <v>96.63</v>
      </c>
      <c r="G208" s="1" t="s">
        <v>77</v>
      </c>
      <c r="H208" s="1">
        <v>2017</v>
      </c>
      <c r="I208" s="1" t="s">
        <v>74</v>
      </c>
      <c r="J208" s="1">
        <v>15</v>
      </c>
    </row>
    <row r="209" spans="1:10" x14ac:dyDescent="0.5">
      <c r="G209" s="1"/>
      <c r="H209" s="1"/>
    </row>
    <row r="210" spans="1:10" x14ac:dyDescent="0.5">
      <c r="A210" t="s">
        <v>59</v>
      </c>
      <c r="B210" s="1">
        <v>6</v>
      </c>
      <c r="C210" s="1">
        <v>92.22</v>
      </c>
      <c r="D210" t="s">
        <v>107</v>
      </c>
      <c r="E210" s="1">
        <v>5</v>
      </c>
      <c r="F210" s="1">
        <v>89.49</v>
      </c>
      <c r="G210" s="1" t="s">
        <v>77</v>
      </c>
      <c r="H210" s="1">
        <v>2018</v>
      </c>
      <c r="I210" s="1">
        <v>1</v>
      </c>
      <c r="J210" s="1">
        <v>1</v>
      </c>
    </row>
    <row r="211" spans="1:10" x14ac:dyDescent="0.5">
      <c r="A211" t="s">
        <v>97</v>
      </c>
      <c r="B211" s="1">
        <v>6</v>
      </c>
      <c r="C211" s="1">
        <v>87.7</v>
      </c>
      <c r="D211" t="s">
        <v>108</v>
      </c>
      <c r="E211" s="1">
        <v>5</v>
      </c>
      <c r="F211" s="1">
        <v>86.83</v>
      </c>
      <c r="G211" s="1" t="s">
        <v>77</v>
      </c>
      <c r="H211" s="1">
        <v>2018</v>
      </c>
      <c r="I211" s="1">
        <v>1</v>
      </c>
      <c r="J211" s="1">
        <v>2</v>
      </c>
    </row>
    <row r="212" spans="1:10" x14ac:dyDescent="0.5">
      <c r="A212" t="s">
        <v>109</v>
      </c>
      <c r="B212" s="1">
        <v>6</v>
      </c>
      <c r="C212" s="1">
        <v>83.46</v>
      </c>
      <c r="D212" t="s">
        <v>81</v>
      </c>
      <c r="E212" s="1">
        <v>4</v>
      </c>
      <c r="F212" s="1">
        <v>83.45</v>
      </c>
      <c r="G212" s="1" t="s">
        <v>77</v>
      </c>
      <c r="H212" s="1">
        <v>2018</v>
      </c>
      <c r="I212" s="1">
        <v>1</v>
      </c>
      <c r="J212" s="1">
        <v>3</v>
      </c>
    </row>
    <row r="213" spans="1:10" x14ac:dyDescent="0.5">
      <c r="A213" t="s">
        <v>82</v>
      </c>
      <c r="B213" s="1">
        <v>6</v>
      </c>
      <c r="C213" s="1">
        <v>95.34</v>
      </c>
      <c r="D213" t="s">
        <v>63</v>
      </c>
      <c r="E213" s="1">
        <v>4</v>
      </c>
      <c r="F213" s="1">
        <v>91.12</v>
      </c>
      <c r="G213" s="1" t="s">
        <v>77</v>
      </c>
      <c r="H213" s="1">
        <v>2018</v>
      </c>
      <c r="I213" s="1">
        <v>1</v>
      </c>
      <c r="J213" s="1">
        <v>4</v>
      </c>
    </row>
    <row r="214" spans="1:10" x14ac:dyDescent="0.5">
      <c r="A214" t="s">
        <v>46</v>
      </c>
      <c r="B214" s="1">
        <v>6</v>
      </c>
      <c r="C214" s="1">
        <v>94.51</v>
      </c>
      <c r="D214" t="s">
        <v>101</v>
      </c>
      <c r="E214" s="1">
        <v>4</v>
      </c>
      <c r="F214" s="1">
        <v>92.38</v>
      </c>
      <c r="G214" s="1" t="s">
        <v>77</v>
      </c>
      <c r="H214" s="1">
        <v>2018</v>
      </c>
      <c r="I214" s="1">
        <v>1</v>
      </c>
      <c r="J214" s="1">
        <v>5</v>
      </c>
    </row>
    <row r="215" spans="1:10" x14ac:dyDescent="0.5">
      <c r="A215" t="s">
        <v>52</v>
      </c>
      <c r="B215" s="1">
        <v>6</v>
      </c>
      <c r="C215" s="1">
        <v>94.77</v>
      </c>
      <c r="D215" t="s">
        <v>110</v>
      </c>
      <c r="E215" s="1">
        <v>3</v>
      </c>
      <c r="F215" s="1">
        <v>86.59</v>
      </c>
      <c r="G215" s="1" t="s">
        <v>77</v>
      </c>
      <c r="H215" s="1">
        <v>2018</v>
      </c>
      <c r="I215" s="1">
        <v>1</v>
      </c>
      <c r="J215" s="1">
        <v>6</v>
      </c>
    </row>
    <row r="216" spans="1:10" x14ac:dyDescent="0.5">
      <c r="A216" t="s">
        <v>99</v>
      </c>
      <c r="B216" s="1">
        <v>6</v>
      </c>
      <c r="C216" s="1">
        <v>102.45</v>
      </c>
      <c r="D216" t="s">
        <v>29</v>
      </c>
      <c r="E216" s="1">
        <v>2</v>
      </c>
      <c r="F216" s="1">
        <v>85.78</v>
      </c>
      <c r="G216" s="1" t="s">
        <v>77</v>
      </c>
      <c r="H216" s="1">
        <v>2018</v>
      </c>
      <c r="I216" s="1">
        <v>1</v>
      </c>
      <c r="J216" s="1">
        <v>7</v>
      </c>
    </row>
    <row r="217" spans="1:10" x14ac:dyDescent="0.5">
      <c r="A217" t="s">
        <v>36</v>
      </c>
      <c r="B217" s="1">
        <v>6</v>
      </c>
      <c r="C217" s="1">
        <v>94.52</v>
      </c>
      <c r="D217" t="s">
        <v>98</v>
      </c>
      <c r="E217" s="1">
        <v>3</v>
      </c>
      <c r="F217" s="1">
        <v>91.79</v>
      </c>
      <c r="G217" s="1" t="s">
        <v>77</v>
      </c>
      <c r="H217" s="1">
        <v>2018</v>
      </c>
      <c r="I217" s="1">
        <v>1</v>
      </c>
      <c r="J217" s="1">
        <v>8</v>
      </c>
    </row>
    <row r="218" spans="1:10" x14ac:dyDescent="0.5">
      <c r="G218" s="1"/>
      <c r="H218" s="1"/>
    </row>
    <row r="219" spans="1:10" x14ac:dyDescent="0.5">
      <c r="A219" t="s">
        <v>59</v>
      </c>
      <c r="B219" s="1">
        <v>10</v>
      </c>
      <c r="C219" s="1">
        <v>99.43</v>
      </c>
      <c r="D219" t="s">
        <v>97</v>
      </c>
      <c r="E219" s="1">
        <v>7</v>
      </c>
      <c r="F219" s="1">
        <v>97.61</v>
      </c>
      <c r="G219" s="1" t="s">
        <v>77</v>
      </c>
      <c r="H219" s="1">
        <v>2018</v>
      </c>
      <c r="I219" s="1" t="s">
        <v>28</v>
      </c>
      <c r="J219" s="1">
        <v>9</v>
      </c>
    </row>
    <row r="220" spans="1:10" x14ac:dyDescent="0.5">
      <c r="A220" t="s">
        <v>82</v>
      </c>
      <c r="B220" s="1">
        <v>10</v>
      </c>
      <c r="C220" s="1">
        <v>89.43</v>
      </c>
      <c r="D220" t="s">
        <v>109</v>
      </c>
      <c r="E220" s="1">
        <v>4</v>
      </c>
      <c r="F220" s="1">
        <v>85.83</v>
      </c>
      <c r="G220" s="1" t="s">
        <v>77</v>
      </c>
      <c r="H220" s="1">
        <v>2018</v>
      </c>
      <c r="I220" s="1" t="s">
        <v>28</v>
      </c>
      <c r="J220" s="1">
        <v>10</v>
      </c>
    </row>
    <row r="221" spans="1:10" x14ac:dyDescent="0.5">
      <c r="A221" t="s">
        <v>99</v>
      </c>
      <c r="B221" s="1">
        <v>10</v>
      </c>
      <c r="C221" s="1">
        <v>105.87</v>
      </c>
      <c r="D221" t="s">
        <v>36</v>
      </c>
      <c r="E221" s="1">
        <v>4</v>
      </c>
      <c r="F221" s="1">
        <v>96.94</v>
      </c>
      <c r="G221" s="1" t="s">
        <v>77</v>
      </c>
      <c r="H221" s="1">
        <v>2018</v>
      </c>
      <c r="I221" s="1" t="s">
        <v>28</v>
      </c>
      <c r="J221" s="1">
        <v>11</v>
      </c>
    </row>
    <row r="222" spans="1:10" x14ac:dyDescent="0.5">
      <c r="A222" t="s">
        <v>52</v>
      </c>
      <c r="B222" s="1">
        <v>10</v>
      </c>
      <c r="C222" s="1">
        <v>93.66</v>
      </c>
      <c r="D222" t="s">
        <v>46</v>
      </c>
      <c r="E222" s="1">
        <v>3</v>
      </c>
      <c r="F222" s="1">
        <v>90.84</v>
      </c>
      <c r="G222" s="1" t="s">
        <v>77</v>
      </c>
      <c r="H222" s="1">
        <v>2018</v>
      </c>
      <c r="I222" s="1" t="s">
        <v>28</v>
      </c>
      <c r="J222" s="1">
        <v>12</v>
      </c>
    </row>
    <row r="223" spans="1:10" x14ac:dyDescent="0.5">
      <c r="G223" s="1"/>
      <c r="H223" s="1"/>
    </row>
    <row r="224" spans="1:10" x14ac:dyDescent="0.5">
      <c r="A224" t="s">
        <v>82</v>
      </c>
      <c r="B224" s="1">
        <v>10</v>
      </c>
      <c r="C224" s="1">
        <v>102.79</v>
      </c>
      <c r="D224" t="s">
        <v>59</v>
      </c>
      <c r="E224" s="1">
        <v>5</v>
      </c>
      <c r="F224" s="1">
        <v>91.57</v>
      </c>
      <c r="G224" s="1" t="s">
        <v>77</v>
      </c>
      <c r="H224" s="1">
        <v>2018</v>
      </c>
      <c r="I224" s="1" t="s">
        <v>23</v>
      </c>
      <c r="J224" s="1">
        <v>13</v>
      </c>
    </row>
    <row r="225" spans="1:10" x14ac:dyDescent="0.5">
      <c r="A225" t="s">
        <v>99</v>
      </c>
      <c r="B225" s="1">
        <v>10</v>
      </c>
      <c r="C225" s="1">
        <v>102.76</v>
      </c>
      <c r="D225" t="s">
        <v>52</v>
      </c>
      <c r="E225" s="1">
        <v>3</v>
      </c>
      <c r="F225" s="1">
        <v>91.52</v>
      </c>
      <c r="G225" s="1" t="s">
        <v>77</v>
      </c>
      <c r="H225" s="1">
        <v>2018</v>
      </c>
      <c r="I225" s="1" t="s">
        <v>23</v>
      </c>
      <c r="J225" s="1">
        <v>14</v>
      </c>
    </row>
    <row r="226" spans="1:10" x14ac:dyDescent="0.5">
      <c r="G226" s="1"/>
      <c r="H226" s="1"/>
    </row>
    <row r="227" spans="1:10" x14ac:dyDescent="0.5">
      <c r="A227" t="s">
        <v>99</v>
      </c>
      <c r="B227" s="1">
        <v>11</v>
      </c>
      <c r="C227" s="1">
        <v>97.72</v>
      </c>
      <c r="D227" t="s">
        <v>82</v>
      </c>
      <c r="E227" s="1">
        <v>4</v>
      </c>
      <c r="F227" s="1">
        <v>93.33</v>
      </c>
      <c r="G227" s="1" t="s">
        <v>77</v>
      </c>
      <c r="H227" s="1">
        <v>2018</v>
      </c>
      <c r="I227" s="1" t="s">
        <v>74</v>
      </c>
      <c r="J227" s="1">
        <v>15</v>
      </c>
    </row>
    <row r="229" spans="1:10" x14ac:dyDescent="0.5">
      <c r="A229" t="s">
        <v>36</v>
      </c>
      <c r="B229" s="1">
        <v>6</v>
      </c>
      <c r="C229" s="1">
        <v>103.98</v>
      </c>
      <c r="D229" t="s">
        <v>85</v>
      </c>
      <c r="E229" s="1">
        <v>2</v>
      </c>
      <c r="F229" s="1">
        <v>82.43</v>
      </c>
      <c r="G229" s="1" t="s">
        <v>89</v>
      </c>
      <c r="H229" s="1">
        <v>2017</v>
      </c>
      <c r="I229" s="1">
        <v>1</v>
      </c>
      <c r="J229" s="1">
        <v>1</v>
      </c>
    </row>
    <row r="230" spans="1:10" x14ac:dyDescent="0.5">
      <c r="A230" t="s">
        <v>80</v>
      </c>
      <c r="B230" s="1">
        <v>6</v>
      </c>
      <c r="C230" s="1">
        <v>94.93</v>
      </c>
      <c r="D230" t="s">
        <v>90</v>
      </c>
      <c r="E230" s="1">
        <v>0</v>
      </c>
      <c r="F230" s="1">
        <v>73.3</v>
      </c>
      <c r="G230" s="1" t="s">
        <v>89</v>
      </c>
      <c r="H230" s="1">
        <v>2017</v>
      </c>
      <c r="I230" s="1">
        <v>1</v>
      </c>
      <c r="J230" s="1">
        <v>2</v>
      </c>
    </row>
    <row r="231" spans="1:10" x14ac:dyDescent="0.5">
      <c r="A231" t="s">
        <v>52</v>
      </c>
      <c r="B231" s="1">
        <v>6</v>
      </c>
      <c r="C231" s="1">
        <v>87.82</v>
      </c>
      <c r="D231" t="s">
        <v>55</v>
      </c>
      <c r="E231" s="1">
        <v>2</v>
      </c>
      <c r="F231" s="1">
        <v>76.59</v>
      </c>
      <c r="G231" s="1" t="s">
        <v>89</v>
      </c>
      <c r="H231" s="1">
        <v>2017</v>
      </c>
      <c r="I231" s="1">
        <v>1</v>
      </c>
      <c r="J231" s="1">
        <v>3</v>
      </c>
    </row>
    <row r="232" spans="1:10" x14ac:dyDescent="0.5">
      <c r="A232" t="s">
        <v>81</v>
      </c>
      <c r="B232" s="1">
        <v>6</v>
      </c>
      <c r="C232" s="1">
        <v>90.24</v>
      </c>
      <c r="D232" t="s">
        <v>35</v>
      </c>
      <c r="E232" s="1">
        <v>3</v>
      </c>
      <c r="F232" s="1">
        <v>89.63</v>
      </c>
      <c r="G232" s="1" t="s">
        <v>89</v>
      </c>
      <c r="H232" s="1">
        <v>2017</v>
      </c>
      <c r="I232" s="1">
        <v>1</v>
      </c>
      <c r="J232" s="1">
        <v>4</v>
      </c>
    </row>
    <row r="233" spans="1:10" x14ac:dyDescent="0.5">
      <c r="A233" t="s">
        <v>30</v>
      </c>
      <c r="B233" s="1">
        <v>6</v>
      </c>
      <c r="C233" s="1">
        <v>93.42</v>
      </c>
      <c r="D233" t="s">
        <v>82</v>
      </c>
      <c r="E233" s="1">
        <v>4</v>
      </c>
      <c r="F233" s="1">
        <v>85.71</v>
      </c>
      <c r="G233" s="1" t="s">
        <v>89</v>
      </c>
      <c r="H233" s="1">
        <v>2017</v>
      </c>
      <c r="I233" s="1">
        <v>1</v>
      </c>
      <c r="J233" s="1">
        <v>5</v>
      </c>
    </row>
    <row r="234" spans="1:10" x14ac:dyDescent="0.5">
      <c r="A234" t="s">
        <v>53</v>
      </c>
      <c r="B234" s="1">
        <v>6</v>
      </c>
      <c r="C234" s="1">
        <v>98.01</v>
      </c>
      <c r="D234" t="s">
        <v>29</v>
      </c>
      <c r="E234" s="1">
        <v>3</v>
      </c>
      <c r="F234" s="1">
        <v>91.85</v>
      </c>
      <c r="G234" s="1" t="s">
        <v>89</v>
      </c>
      <c r="H234" s="1">
        <v>2017</v>
      </c>
      <c r="I234" s="1">
        <v>1</v>
      </c>
      <c r="J234" s="1">
        <v>6</v>
      </c>
    </row>
    <row r="235" spans="1:10" x14ac:dyDescent="0.5">
      <c r="A235" t="s">
        <v>39</v>
      </c>
      <c r="B235" s="1">
        <v>6</v>
      </c>
      <c r="C235" s="1">
        <v>84.3</v>
      </c>
      <c r="D235" t="s">
        <v>45</v>
      </c>
      <c r="E235" s="1">
        <v>3</v>
      </c>
      <c r="F235" s="1">
        <v>82.8</v>
      </c>
      <c r="G235" s="1" t="s">
        <v>89</v>
      </c>
      <c r="H235" s="1">
        <v>2017</v>
      </c>
      <c r="I235" s="1">
        <v>1</v>
      </c>
      <c r="J235" s="1">
        <v>7</v>
      </c>
    </row>
    <row r="236" spans="1:10" x14ac:dyDescent="0.5">
      <c r="A236" t="s">
        <v>59</v>
      </c>
      <c r="B236" s="1">
        <v>6</v>
      </c>
      <c r="C236" s="1">
        <v>107.69</v>
      </c>
      <c r="D236" t="s">
        <v>46</v>
      </c>
      <c r="E236" s="1">
        <v>1</v>
      </c>
      <c r="F236" s="1">
        <v>103.37</v>
      </c>
      <c r="G236" s="1" t="s">
        <v>89</v>
      </c>
      <c r="H236" s="1">
        <v>2017</v>
      </c>
      <c r="I236" s="1">
        <v>1</v>
      </c>
      <c r="J236" s="1">
        <v>8</v>
      </c>
    </row>
    <row r="238" spans="1:10" x14ac:dyDescent="0.5">
      <c r="A238" t="s">
        <v>80</v>
      </c>
      <c r="B238" s="1">
        <v>10</v>
      </c>
      <c r="C238" s="1">
        <v>96.21</v>
      </c>
      <c r="D238" t="s">
        <v>36</v>
      </c>
      <c r="E238" s="1">
        <v>8</v>
      </c>
      <c r="F238" s="1">
        <v>91.25</v>
      </c>
      <c r="G238" s="1" t="s">
        <v>89</v>
      </c>
      <c r="H238" s="1">
        <v>2017</v>
      </c>
      <c r="I238" s="1" t="s">
        <v>28</v>
      </c>
      <c r="J238" s="1">
        <v>9</v>
      </c>
    </row>
    <row r="239" spans="1:10" x14ac:dyDescent="0.5">
      <c r="A239" t="s">
        <v>52</v>
      </c>
      <c r="B239" s="1">
        <v>10</v>
      </c>
      <c r="C239" s="1">
        <v>89.82</v>
      </c>
      <c r="D239" t="s">
        <v>81</v>
      </c>
      <c r="E239" s="1">
        <v>9</v>
      </c>
      <c r="F239" s="1">
        <v>88.88</v>
      </c>
      <c r="G239" s="1" t="s">
        <v>89</v>
      </c>
      <c r="H239" s="1">
        <v>2017</v>
      </c>
      <c r="I239" s="1" t="s">
        <v>28</v>
      </c>
      <c r="J239" s="1">
        <v>10</v>
      </c>
    </row>
    <row r="240" spans="1:10" x14ac:dyDescent="0.5">
      <c r="A240" t="s">
        <v>53</v>
      </c>
      <c r="B240" s="1">
        <v>10</v>
      </c>
      <c r="C240" s="1">
        <v>97.31</v>
      </c>
      <c r="D240" t="s">
        <v>30</v>
      </c>
      <c r="E240" s="1">
        <v>9</v>
      </c>
      <c r="F240" s="1">
        <v>91.22</v>
      </c>
      <c r="G240" s="1" t="s">
        <v>89</v>
      </c>
      <c r="H240" s="1">
        <v>2017</v>
      </c>
      <c r="I240" s="1" t="s">
        <v>28</v>
      </c>
      <c r="J240" s="1">
        <v>11</v>
      </c>
    </row>
    <row r="241" spans="1:10" x14ac:dyDescent="0.5">
      <c r="A241" t="s">
        <v>59</v>
      </c>
      <c r="B241" s="1">
        <v>10</v>
      </c>
      <c r="C241" s="1">
        <v>94.4</v>
      </c>
      <c r="D241" t="s">
        <v>39</v>
      </c>
      <c r="E241" s="1">
        <v>9</v>
      </c>
      <c r="F241" s="1">
        <v>91.97</v>
      </c>
      <c r="G241" s="1" t="s">
        <v>89</v>
      </c>
      <c r="H241" s="1">
        <v>2017</v>
      </c>
      <c r="I241" s="1" t="s">
        <v>28</v>
      </c>
      <c r="J241" s="1">
        <v>12</v>
      </c>
    </row>
    <row r="243" spans="1:10" x14ac:dyDescent="0.5">
      <c r="A243" t="s">
        <v>52</v>
      </c>
      <c r="B243" s="1">
        <v>11</v>
      </c>
      <c r="C243" s="1">
        <v>95.27</v>
      </c>
      <c r="D243" t="s">
        <v>80</v>
      </c>
      <c r="E243" s="1">
        <v>4</v>
      </c>
      <c r="F243" s="1">
        <v>92.68</v>
      </c>
      <c r="G243" s="1" t="s">
        <v>89</v>
      </c>
      <c r="H243" s="1">
        <v>2017</v>
      </c>
      <c r="I243" s="1" t="s">
        <v>23</v>
      </c>
      <c r="J243" s="1">
        <v>13</v>
      </c>
    </row>
    <row r="244" spans="1:10" x14ac:dyDescent="0.5">
      <c r="A244" t="s">
        <v>53</v>
      </c>
      <c r="B244" s="1">
        <v>11</v>
      </c>
      <c r="C244" s="1">
        <v>93.97</v>
      </c>
      <c r="D244" t="s">
        <v>59</v>
      </c>
      <c r="E244" s="1">
        <v>4</v>
      </c>
      <c r="F244" s="1">
        <v>90.58</v>
      </c>
      <c r="G244" s="1" t="s">
        <v>89</v>
      </c>
      <c r="H244" s="1">
        <v>2017</v>
      </c>
      <c r="I244" s="1" t="s">
        <v>23</v>
      </c>
      <c r="J244" s="1">
        <v>14</v>
      </c>
    </row>
    <row r="245" spans="1:10" x14ac:dyDescent="0.5">
      <c r="I245"/>
      <c r="J245"/>
    </row>
    <row r="246" spans="1:10" x14ac:dyDescent="0.5">
      <c r="A246" t="s">
        <v>53</v>
      </c>
      <c r="B246" s="1">
        <v>11</v>
      </c>
      <c r="C246" s="1">
        <v>98.88</v>
      </c>
      <c r="D246" t="s">
        <v>52</v>
      </c>
      <c r="E246" s="1">
        <v>8</v>
      </c>
      <c r="F246" s="1">
        <v>99.74</v>
      </c>
      <c r="G246" s="1" t="s">
        <v>89</v>
      </c>
      <c r="H246" s="1">
        <v>2017</v>
      </c>
      <c r="I246" s="1" t="s">
        <v>74</v>
      </c>
      <c r="J246" s="1">
        <v>15</v>
      </c>
    </row>
    <row r="247" spans="1:10" x14ac:dyDescent="0.5">
      <c r="G247" s="1"/>
      <c r="H247" s="1"/>
    </row>
    <row r="248" spans="1:10" x14ac:dyDescent="0.5">
      <c r="A248" t="s">
        <v>82</v>
      </c>
      <c r="B248" s="1">
        <v>6</v>
      </c>
      <c r="C248" s="1">
        <v>82.84</v>
      </c>
      <c r="D248" t="s">
        <v>100</v>
      </c>
      <c r="E248" s="1">
        <v>4</v>
      </c>
      <c r="F248" s="1">
        <v>81.86</v>
      </c>
      <c r="G248" s="1" t="s">
        <v>89</v>
      </c>
      <c r="H248" s="1">
        <v>2018</v>
      </c>
      <c r="I248" s="1">
        <v>1</v>
      </c>
      <c r="J248" s="1">
        <v>1</v>
      </c>
    </row>
    <row r="249" spans="1:10" x14ac:dyDescent="0.5">
      <c r="A249" t="s">
        <v>81</v>
      </c>
      <c r="B249" s="1">
        <v>6</v>
      </c>
      <c r="C249" s="1">
        <v>92.46</v>
      </c>
      <c r="D249" t="s">
        <v>98</v>
      </c>
      <c r="E249" s="1">
        <v>2</v>
      </c>
      <c r="F249" s="1">
        <v>81.31</v>
      </c>
      <c r="G249" s="1" t="s">
        <v>89</v>
      </c>
      <c r="H249" s="1">
        <v>2018</v>
      </c>
      <c r="I249" s="1">
        <v>1</v>
      </c>
      <c r="J249" s="1">
        <v>2</v>
      </c>
    </row>
    <row r="250" spans="1:10" x14ac:dyDescent="0.5">
      <c r="A250" s="14" t="s">
        <v>97</v>
      </c>
      <c r="B250" s="13">
        <v>6</v>
      </c>
      <c r="C250" s="13">
        <v>92.74</v>
      </c>
      <c r="D250" s="14" t="s">
        <v>101</v>
      </c>
      <c r="E250" s="1">
        <v>2</v>
      </c>
      <c r="F250" s="1">
        <v>91.86</v>
      </c>
      <c r="G250" s="1" t="s">
        <v>89</v>
      </c>
      <c r="H250" s="1">
        <v>2018</v>
      </c>
      <c r="I250" s="1">
        <v>1</v>
      </c>
      <c r="J250" s="1">
        <v>3</v>
      </c>
    </row>
    <row r="251" spans="1:10" x14ac:dyDescent="0.5">
      <c r="A251" s="14" t="s">
        <v>79</v>
      </c>
      <c r="B251" s="13">
        <v>6</v>
      </c>
      <c r="C251" s="13">
        <v>107.56</v>
      </c>
      <c r="D251" s="14" t="s">
        <v>102</v>
      </c>
      <c r="E251" s="1">
        <v>2</v>
      </c>
      <c r="F251" s="1">
        <v>87.42</v>
      </c>
      <c r="G251" s="1" t="s">
        <v>89</v>
      </c>
      <c r="H251" s="1">
        <v>2018</v>
      </c>
      <c r="I251" s="1">
        <v>1</v>
      </c>
      <c r="J251" s="1">
        <v>4</v>
      </c>
    </row>
    <row r="252" spans="1:10" x14ac:dyDescent="0.5">
      <c r="A252" s="14" t="s">
        <v>103</v>
      </c>
      <c r="B252" s="13">
        <v>6</v>
      </c>
      <c r="C252" s="13">
        <v>99.1</v>
      </c>
      <c r="D252" s="14" t="s">
        <v>104</v>
      </c>
      <c r="E252" s="1">
        <v>0</v>
      </c>
      <c r="F252" s="1">
        <v>84.28</v>
      </c>
      <c r="G252" s="1" t="s">
        <v>89</v>
      </c>
      <c r="H252" s="1">
        <v>2018</v>
      </c>
      <c r="I252" s="1">
        <v>1</v>
      </c>
      <c r="J252" s="1">
        <v>5</v>
      </c>
    </row>
    <row r="253" spans="1:10" x14ac:dyDescent="0.5">
      <c r="A253" s="14" t="s">
        <v>99</v>
      </c>
      <c r="B253" s="13">
        <v>6</v>
      </c>
      <c r="C253" s="13">
        <v>111.41</v>
      </c>
      <c r="D253" s="14" t="s">
        <v>93</v>
      </c>
      <c r="E253" s="1">
        <v>1</v>
      </c>
      <c r="F253" s="1">
        <v>90.94</v>
      </c>
      <c r="G253" s="1" t="s">
        <v>89</v>
      </c>
      <c r="H253" s="1">
        <v>2018</v>
      </c>
      <c r="I253" s="1">
        <v>1</v>
      </c>
      <c r="J253" s="1">
        <v>6</v>
      </c>
    </row>
    <row r="254" spans="1:10" x14ac:dyDescent="0.5">
      <c r="A254" s="14" t="s">
        <v>59</v>
      </c>
      <c r="B254" s="13">
        <v>6</v>
      </c>
      <c r="C254" s="13">
        <v>94.32</v>
      </c>
      <c r="D254" s="14" t="s">
        <v>30</v>
      </c>
      <c r="E254" s="1">
        <v>4</v>
      </c>
      <c r="F254" s="1">
        <v>86.03</v>
      </c>
      <c r="G254" s="1" t="s">
        <v>89</v>
      </c>
      <c r="H254" s="1">
        <v>2018</v>
      </c>
      <c r="I254" s="1">
        <v>1</v>
      </c>
      <c r="J254" s="1">
        <v>7</v>
      </c>
    </row>
    <row r="255" spans="1:10" x14ac:dyDescent="0.5">
      <c r="A255" s="14" t="s">
        <v>32</v>
      </c>
      <c r="B255" s="13">
        <v>6</v>
      </c>
      <c r="C255" s="13">
        <v>83.45</v>
      </c>
      <c r="D255" s="14" t="s">
        <v>46</v>
      </c>
      <c r="E255" s="1">
        <v>5</v>
      </c>
      <c r="F255" s="1">
        <v>86.42</v>
      </c>
      <c r="G255" s="1" t="s">
        <v>89</v>
      </c>
      <c r="H255" s="1">
        <v>2018</v>
      </c>
      <c r="I255" s="1">
        <v>1</v>
      </c>
      <c r="J255" s="1">
        <v>8</v>
      </c>
    </row>
    <row r="256" spans="1:10" x14ac:dyDescent="0.5">
      <c r="A256" s="14"/>
      <c r="B256" s="13"/>
      <c r="C256" s="13"/>
      <c r="D256" s="14"/>
    </row>
    <row r="257" spans="1:10" x14ac:dyDescent="0.5">
      <c r="A257" s="14" t="s">
        <v>81</v>
      </c>
      <c r="B257" s="13">
        <v>10</v>
      </c>
      <c r="C257" s="13">
        <v>100.33</v>
      </c>
      <c r="D257" s="14" t="s">
        <v>97</v>
      </c>
      <c r="E257" s="1">
        <v>9</v>
      </c>
      <c r="F257" s="1">
        <v>96.57</v>
      </c>
      <c r="G257" s="1" t="s">
        <v>89</v>
      </c>
      <c r="H257" s="1">
        <v>2018</v>
      </c>
      <c r="I257" s="1" t="s">
        <v>28</v>
      </c>
      <c r="J257" s="1">
        <v>9</v>
      </c>
    </row>
    <row r="258" spans="1:10" x14ac:dyDescent="0.5">
      <c r="A258" s="14" t="s">
        <v>52</v>
      </c>
      <c r="B258" s="13">
        <v>10</v>
      </c>
      <c r="C258" s="13">
        <v>101.91</v>
      </c>
      <c r="D258" s="14" t="s">
        <v>82</v>
      </c>
      <c r="E258" s="1">
        <v>4</v>
      </c>
      <c r="F258" s="1">
        <v>97.16</v>
      </c>
      <c r="G258" s="1" t="s">
        <v>89</v>
      </c>
      <c r="H258" s="1">
        <v>2018</v>
      </c>
      <c r="I258" s="1" t="s">
        <v>28</v>
      </c>
      <c r="J258" s="1">
        <v>10</v>
      </c>
    </row>
    <row r="259" spans="1:10" x14ac:dyDescent="0.5">
      <c r="A259" s="14" t="s">
        <v>79</v>
      </c>
      <c r="B259" s="13">
        <v>10</v>
      </c>
      <c r="C259" s="13">
        <v>95.58</v>
      </c>
      <c r="D259" s="14" t="s">
        <v>32</v>
      </c>
      <c r="E259" s="1">
        <v>7</v>
      </c>
      <c r="F259" s="1">
        <v>90.91</v>
      </c>
      <c r="G259" s="1" t="s">
        <v>89</v>
      </c>
      <c r="H259" s="1">
        <v>2018</v>
      </c>
      <c r="I259" s="1" t="s">
        <v>28</v>
      </c>
      <c r="J259" s="1">
        <v>11</v>
      </c>
    </row>
    <row r="260" spans="1:10" x14ac:dyDescent="0.5">
      <c r="A260" s="14" t="s">
        <v>105</v>
      </c>
      <c r="B260" s="13">
        <v>10</v>
      </c>
      <c r="C260" s="13">
        <v>100.2</v>
      </c>
      <c r="D260" s="14" t="s">
        <v>59</v>
      </c>
      <c r="E260" s="1">
        <v>8</v>
      </c>
      <c r="F260" s="1">
        <v>93.96</v>
      </c>
      <c r="G260" s="1" t="s">
        <v>89</v>
      </c>
      <c r="H260" s="1">
        <v>2018</v>
      </c>
      <c r="I260" s="1" t="s">
        <v>28</v>
      </c>
      <c r="J260" s="1">
        <v>12</v>
      </c>
    </row>
    <row r="261" spans="1:10" x14ac:dyDescent="0.5">
      <c r="A261" s="14"/>
      <c r="B261" s="13"/>
      <c r="C261" s="13"/>
      <c r="D261" s="14"/>
      <c r="J261"/>
    </row>
    <row r="262" spans="1:10" x14ac:dyDescent="0.5">
      <c r="A262" s="14" t="s">
        <v>106</v>
      </c>
      <c r="B262" s="13">
        <v>11</v>
      </c>
      <c r="C262" s="13">
        <v>100.4</v>
      </c>
      <c r="D262" s="14" t="s">
        <v>36</v>
      </c>
      <c r="E262" s="1">
        <v>5</v>
      </c>
      <c r="F262" s="1">
        <v>95.75</v>
      </c>
      <c r="G262" s="1" t="s">
        <v>89</v>
      </c>
      <c r="H262" s="1">
        <v>2018</v>
      </c>
      <c r="I262" s="1" t="s">
        <v>23</v>
      </c>
      <c r="J262" s="1">
        <v>13</v>
      </c>
    </row>
    <row r="263" spans="1:10" x14ac:dyDescent="0.5">
      <c r="A263" s="14" t="s">
        <v>52</v>
      </c>
      <c r="B263" s="13">
        <v>11</v>
      </c>
      <c r="C263" s="13">
        <v>104.42</v>
      </c>
      <c r="D263" s="14" t="s">
        <v>99</v>
      </c>
      <c r="E263" s="1">
        <v>7</v>
      </c>
      <c r="F263" s="1">
        <v>103.47</v>
      </c>
      <c r="G263" s="1" t="s">
        <v>89</v>
      </c>
      <c r="H263" s="1">
        <v>2018</v>
      </c>
      <c r="I263" s="1" t="s">
        <v>23</v>
      </c>
      <c r="J263" s="1">
        <v>14</v>
      </c>
    </row>
    <row r="264" spans="1:10" x14ac:dyDescent="0.5">
      <c r="A264" s="14"/>
      <c r="B264" s="13"/>
      <c r="C264" s="13"/>
      <c r="D264" s="14"/>
      <c r="J264"/>
    </row>
    <row r="265" spans="1:10" x14ac:dyDescent="0.5">
      <c r="A265" s="14" t="s">
        <v>52</v>
      </c>
      <c r="B265" s="13">
        <v>11</v>
      </c>
      <c r="C265" s="13">
        <v>97.7</v>
      </c>
      <c r="D265" s="14" t="s">
        <v>81</v>
      </c>
      <c r="E265" s="1">
        <v>8</v>
      </c>
      <c r="F265" s="1">
        <v>99.17</v>
      </c>
      <c r="G265" s="1" t="s">
        <v>89</v>
      </c>
      <c r="H265" s="1">
        <v>2018</v>
      </c>
      <c r="I265" s="1" t="s">
        <v>74</v>
      </c>
      <c r="J265" s="1">
        <v>15</v>
      </c>
    </row>
    <row r="266" spans="1:10" x14ac:dyDescent="0.5">
      <c r="A266" s="14"/>
      <c r="B266" s="13"/>
      <c r="C266" s="13"/>
      <c r="D266" s="14"/>
      <c r="G266" s="1"/>
      <c r="H266" s="1"/>
    </row>
    <row r="267" spans="1:10" x14ac:dyDescent="0.5">
      <c r="A267" t="s">
        <v>93</v>
      </c>
      <c r="B267" s="1">
        <v>6</v>
      </c>
      <c r="C267" s="1">
        <v>98.35</v>
      </c>
      <c r="D267" t="s">
        <v>81</v>
      </c>
      <c r="E267" s="1">
        <v>1</v>
      </c>
      <c r="F267" s="1">
        <v>87.62</v>
      </c>
      <c r="G267" s="1" t="s">
        <v>94</v>
      </c>
      <c r="H267" s="1">
        <v>2018</v>
      </c>
      <c r="I267" s="1">
        <v>1</v>
      </c>
      <c r="J267" s="1">
        <v>1</v>
      </c>
    </row>
    <row r="268" spans="1:10" x14ac:dyDescent="0.5">
      <c r="A268" t="s">
        <v>82</v>
      </c>
      <c r="B268" s="1">
        <v>6</v>
      </c>
      <c r="C268" s="1">
        <v>90.54</v>
      </c>
      <c r="D268" t="s">
        <v>95</v>
      </c>
      <c r="E268" s="1">
        <v>1</v>
      </c>
      <c r="F268" s="1">
        <v>75.349999999999994</v>
      </c>
      <c r="G268" s="1" t="s">
        <v>94</v>
      </c>
      <c r="H268" s="1">
        <v>2018</v>
      </c>
      <c r="I268" s="1">
        <v>1</v>
      </c>
      <c r="J268" s="1">
        <v>2</v>
      </c>
    </row>
    <row r="269" spans="1:10" x14ac:dyDescent="0.5">
      <c r="A269" t="s">
        <v>46</v>
      </c>
      <c r="B269" s="1">
        <v>6</v>
      </c>
      <c r="C269" s="1">
        <v>98.77</v>
      </c>
      <c r="D269" t="s">
        <v>96</v>
      </c>
      <c r="E269" s="1">
        <v>2</v>
      </c>
      <c r="F269" s="1">
        <v>78.48</v>
      </c>
      <c r="G269" s="1" t="s">
        <v>94</v>
      </c>
      <c r="H269" s="1">
        <v>2018</v>
      </c>
      <c r="I269" s="1">
        <v>1</v>
      </c>
      <c r="J269" s="1">
        <v>3</v>
      </c>
    </row>
    <row r="270" spans="1:10" x14ac:dyDescent="0.5">
      <c r="A270" t="s">
        <v>52</v>
      </c>
      <c r="B270" s="1">
        <v>6</v>
      </c>
      <c r="C270" s="1">
        <v>100.37</v>
      </c>
      <c r="D270" t="s">
        <v>85</v>
      </c>
      <c r="E270" s="1">
        <v>2</v>
      </c>
      <c r="F270" s="1">
        <v>89.9</v>
      </c>
      <c r="G270" s="1" t="s">
        <v>94</v>
      </c>
      <c r="H270" s="1">
        <v>2018</v>
      </c>
      <c r="I270" s="1">
        <v>1</v>
      </c>
      <c r="J270" s="1">
        <v>4</v>
      </c>
    </row>
    <row r="271" spans="1:10" x14ac:dyDescent="0.5">
      <c r="A271" t="s">
        <v>97</v>
      </c>
      <c r="B271" s="1">
        <v>6</v>
      </c>
      <c r="C271" s="1">
        <v>95.8</v>
      </c>
      <c r="D271" t="s">
        <v>98</v>
      </c>
      <c r="E271" s="1">
        <v>2</v>
      </c>
      <c r="F271" s="1">
        <v>91.47</v>
      </c>
      <c r="G271" s="1" t="s">
        <v>94</v>
      </c>
      <c r="H271" s="1">
        <v>2018</v>
      </c>
      <c r="I271" s="1">
        <v>1</v>
      </c>
      <c r="J271" s="1">
        <v>5</v>
      </c>
    </row>
    <row r="272" spans="1:10" x14ac:dyDescent="0.5">
      <c r="A272" t="s">
        <v>99</v>
      </c>
      <c r="B272" s="1">
        <v>6</v>
      </c>
      <c r="C272" s="1">
        <v>99.15</v>
      </c>
      <c r="D272" t="s">
        <v>48</v>
      </c>
      <c r="E272" s="1">
        <v>2</v>
      </c>
      <c r="F272" s="1">
        <v>85.16</v>
      </c>
      <c r="G272" s="1" t="s">
        <v>94</v>
      </c>
      <c r="H272" s="1">
        <v>2018</v>
      </c>
      <c r="I272" s="1">
        <v>1</v>
      </c>
      <c r="J272" s="1">
        <v>6</v>
      </c>
    </row>
    <row r="273" spans="1:10" x14ac:dyDescent="0.5">
      <c r="A273" t="s">
        <v>30</v>
      </c>
      <c r="B273" s="1">
        <v>6</v>
      </c>
      <c r="C273" s="1">
        <v>96.2</v>
      </c>
      <c r="D273" t="s">
        <v>59</v>
      </c>
      <c r="E273" s="1">
        <v>5</v>
      </c>
      <c r="F273" s="1">
        <v>93.61</v>
      </c>
      <c r="G273" s="1" t="s">
        <v>94</v>
      </c>
      <c r="H273" s="1">
        <v>2018</v>
      </c>
      <c r="I273" s="1">
        <v>1</v>
      </c>
      <c r="J273" s="1">
        <v>7</v>
      </c>
    </row>
    <row r="274" spans="1:10" x14ac:dyDescent="0.5">
      <c r="A274" t="s">
        <v>36</v>
      </c>
      <c r="B274" s="1">
        <v>6</v>
      </c>
      <c r="C274" s="1">
        <v>94.99</v>
      </c>
      <c r="D274" t="s">
        <v>32</v>
      </c>
      <c r="E274" s="1">
        <v>5</v>
      </c>
      <c r="F274" s="1">
        <v>94.6</v>
      </c>
      <c r="G274" s="1" t="s">
        <v>94</v>
      </c>
      <c r="H274" s="1">
        <v>2018</v>
      </c>
      <c r="I274" s="1">
        <v>1</v>
      </c>
      <c r="J274" s="1">
        <v>8</v>
      </c>
    </row>
    <row r="275" spans="1:10" x14ac:dyDescent="0.5">
      <c r="G275" s="1"/>
      <c r="H275" s="1"/>
    </row>
    <row r="276" spans="1:10" x14ac:dyDescent="0.5">
      <c r="A276" t="s">
        <v>82</v>
      </c>
      <c r="B276" s="1">
        <v>10</v>
      </c>
      <c r="C276" s="1">
        <v>93.6</v>
      </c>
      <c r="D276" t="s">
        <v>36</v>
      </c>
      <c r="E276" s="1">
        <v>8</v>
      </c>
      <c r="F276" s="1">
        <v>96.13</v>
      </c>
      <c r="G276" s="1" t="s">
        <v>94</v>
      </c>
      <c r="H276" s="1">
        <v>2018</v>
      </c>
      <c r="I276" s="1" t="s">
        <v>28</v>
      </c>
      <c r="J276" s="1">
        <v>9</v>
      </c>
    </row>
    <row r="277" spans="1:10" x14ac:dyDescent="0.5">
      <c r="A277" t="s">
        <v>97</v>
      </c>
      <c r="B277" s="1">
        <v>10</v>
      </c>
      <c r="C277" s="1">
        <v>101.02</v>
      </c>
      <c r="D277" t="s">
        <v>30</v>
      </c>
      <c r="E277" s="1">
        <v>4</v>
      </c>
      <c r="F277" s="1">
        <v>90.8</v>
      </c>
      <c r="G277" s="1" t="s">
        <v>94</v>
      </c>
      <c r="H277" s="1">
        <v>2018</v>
      </c>
      <c r="I277" s="1" t="s">
        <v>28</v>
      </c>
      <c r="J277" s="1">
        <v>10</v>
      </c>
    </row>
    <row r="278" spans="1:10" x14ac:dyDescent="0.5">
      <c r="A278" t="s">
        <v>99</v>
      </c>
      <c r="B278" s="1">
        <v>10</v>
      </c>
      <c r="C278" s="1">
        <v>98.44</v>
      </c>
      <c r="D278" t="s">
        <v>46</v>
      </c>
      <c r="E278" s="1">
        <v>3</v>
      </c>
      <c r="F278" s="1">
        <v>91.6</v>
      </c>
      <c r="G278" s="1" t="s">
        <v>94</v>
      </c>
      <c r="H278" s="1">
        <v>2018</v>
      </c>
      <c r="I278" s="1" t="s">
        <v>28</v>
      </c>
      <c r="J278" s="1">
        <v>11</v>
      </c>
    </row>
    <row r="279" spans="1:10" x14ac:dyDescent="0.5">
      <c r="A279" t="s">
        <v>52</v>
      </c>
      <c r="B279" s="1">
        <v>10</v>
      </c>
      <c r="C279" s="1">
        <v>101.91</v>
      </c>
      <c r="D279" t="s">
        <v>93</v>
      </c>
      <c r="E279" s="1">
        <v>4</v>
      </c>
      <c r="F279" s="1">
        <v>87.71</v>
      </c>
      <c r="G279" s="1" t="s">
        <v>94</v>
      </c>
      <c r="H279" s="1">
        <v>2018</v>
      </c>
      <c r="I279" s="1" t="s">
        <v>28</v>
      </c>
      <c r="J279" s="1">
        <v>12</v>
      </c>
    </row>
    <row r="280" spans="1:10" x14ac:dyDescent="0.5">
      <c r="G280" s="1"/>
      <c r="H280" s="1"/>
    </row>
    <row r="281" spans="1:10" x14ac:dyDescent="0.5">
      <c r="A281" t="s">
        <v>97</v>
      </c>
      <c r="B281" s="1">
        <v>11</v>
      </c>
      <c r="C281" s="1">
        <v>95.79</v>
      </c>
      <c r="D281" t="s">
        <v>52</v>
      </c>
      <c r="E281" s="1">
        <v>8</v>
      </c>
      <c r="F281" s="1">
        <v>101.04</v>
      </c>
      <c r="G281" s="1" t="s">
        <v>94</v>
      </c>
      <c r="H281" s="1">
        <v>2018</v>
      </c>
      <c r="I281" s="1" t="s">
        <v>23</v>
      </c>
      <c r="J281" s="1">
        <v>13</v>
      </c>
    </row>
    <row r="282" spans="1:10" x14ac:dyDescent="0.5">
      <c r="A282" t="s">
        <v>99</v>
      </c>
      <c r="B282" s="1">
        <v>11</v>
      </c>
      <c r="C282" s="1">
        <v>96.81</v>
      </c>
      <c r="D282" t="s">
        <v>82</v>
      </c>
      <c r="E282" s="1">
        <v>9</v>
      </c>
      <c r="F282" s="1">
        <v>93.91</v>
      </c>
      <c r="G282" s="1" t="s">
        <v>94</v>
      </c>
      <c r="H282" s="1">
        <v>2018</v>
      </c>
      <c r="I282" s="1" t="s">
        <v>23</v>
      </c>
      <c r="J282" s="1">
        <v>14</v>
      </c>
    </row>
    <row r="284" spans="1:10" x14ac:dyDescent="0.5">
      <c r="A284" t="s">
        <v>97</v>
      </c>
      <c r="B284" s="1">
        <v>11</v>
      </c>
      <c r="C284" s="1">
        <v>103.81</v>
      </c>
      <c r="D284" t="s">
        <v>99</v>
      </c>
      <c r="E284" s="1">
        <v>6</v>
      </c>
      <c r="F284" s="1">
        <v>98.41</v>
      </c>
      <c r="G284" s="1" t="s">
        <v>94</v>
      </c>
      <c r="H284" s="1">
        <v>2018</v>
      </c>
      <c r="I284" s="1" t="s">
        <v>74</v>
      </c>
      <c r="J284" s="1">
        <v>15</v>
      </c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65"/>
  <sheetViews>
    <sheetView zoomScale="85" zoomScaleNormal="85" workbookViewId="0"/>
  </sheetViews>
  <sheetFormatPr defaultRowHeight="14.35" x14ac:dyDescent="0.5"/>
  <cols>
    <col min="1" max="1" width="21" bestFit="1" customWidth="1"/>
    <col min="2" max="3" width="21" customWidth="1"/>
    <col min="4" max="5" width="8.9375" style="1"/>
    <col min="6" max="6" width="25" style="1" customWidth="1"/>
    <col min="7" max="8" width="8.9375" style="1"/>
    <col min="11" max="12" width="8.9375" style="1"/>
    <col min="14" max="14" width="21" bestFit="1" customWidth="1"/>
    <col min="15" max="17" width="8.9375" style="1"/>
    <col min="19" max="19" width="10.1171875" customWidth="1"/>
    <col min="37" max="37" width="21" bestFit="1" customWidth="1"/>
    <col min="38" max="39" width="8.9375" style="1"/>
    <col min="40" max="40" width="25" style="1" customWidth="1"/>
    <col min="41" max="43" width="8.9375" style="1"/>
    <col min="45" max="45" width="8.9375" style="1"/>
    <col min="46" max="46" width="21.5859375" customWidth="1"/>
  </cols>
  <sheetData>
    <row r="1" spans="1:66" ht="28.7" x14ac:dyDescent="0.5">
      <c r="A1" t="s">
        <v>18</v>
      </c>
      <c r="D1" t="s">
        <v>18</v>
      </c>
      <c r="E1" s="1">
        <v>1</v>
      </c>
      <c r="F1" s="1">
        <v>81.31</v>
      </c>
      <c r="G1" t="s">
        <v>39</v>
      </c>
      <c r="H1" s="1">
        <v>6</v>
      </c>
      <c r="I1" s="1">
        <v>94.11</v>
      </c>
      <c r="J1" s="1" t="s">
        <v>75</v>
      </c>
      <c r="K1" s="1">
        <v>2015</v>
      </c>
      <c r="L1" s="1">
        <v>1</v>
      </c>
      <c r="M1" s="1">
        <v>8</v>
      </c>
      <c r="O1" t="s">
        <v>53</v>
      </c>
      <c r="P1" s="1">
        <v>2</v>
      </c>
      <c r="Q1" s="1">
        <v>111.65</v>
      </c>
      <c r="R1" s="1"/>
      <c r="T1" s="14" t="s">
        <v>49</v>
      </c>
      <c r="U1" s="1">
        <v>8</v>
      </c>
      <c r="V1" s="1">
        <v>118.21</v>
      </c>
      <c r="W1" s="1"/>
      <c r="Y1" t="s">
        <v>36</v>
      </c>
      <c r="Z1" s="1">
        <v>11</v>
      </c>
      <c r="AA1" s="1">
        <v>111.37</v>
      </c>
      <c r="AB1" s="1">
        <v>1</v>
      </c>
      <c r="AD1" s="12" t="s">
        <v>53</v>
      </c>
      <c r="AE1" s="13">
        <v>10</v>
      </c>
      <c r="AF1" s="13">
        <v>109.46</v>
      </c>
      <c r="AG1" s="13"/>
      <c r="AH1" s="13"/>
      <c r="AI1" s="13"/>
      <c r="AL1"/>
      <c r="AR1" s="1"/>
      <c r="AS1"/>
      <c r="AT1" s="1"/>
      <c r="AU1" s="8" t="s">
        <v>0</v>
      </c>
      <c r="AV1" s="5" t="s">
        <v>1</v>
      </c>
      <c r="AW1" s="5" t="s">
        <v>2</v>
      </c>
      <c r="AX1" s="5" t="s">
        <v>3</v>
      </c>
      <c r="AY1" s="5" t="s">
        <v>4</v>
      </c>
      <c r="AZ1" s="5" t="s">
        <v>5</v>
      </c>
      <c r="BA1" s="5" t="s">
        <v>6</v>
      </c>
      <c r="BB1" s="5" t="s">
        <v>7</v>
      </c>
      <c r="BC1" s="5" t="s">
        <v>8</v>
      </c>
      <c r="BD1" s="5" t="s">
        <v>9</v>
      </c>
      <c r="BE1" s="5" t="s">
        <v>10</v>
      </c>
      <c r="BF1" s="5" t="s">
        <v>7</v>
      </c>
      <c r="BG1" s="5" t="s">
        <v>11</v>
      </c>
      <c r="BH1" s="5" t="s">
        <v>6</v>
      </c>
      <c r="BI1" s="5" t="s">
        <v>12</v>
      </c>
      <c r="BJ1" s="5" t="s">
        <v>13</v>
      </c>
      <c r="BK1" s="5" t="s">
        <v>14</v>
      </c>
      <c r="BL1" s="5" t="s">
        <v>15</v>
      </c>
      <c r="BM1" s="5" t="s">
        <v>16</v>
      </c>
      <c r="BN1" s="5" t="s">
        <v>17</v>
      </c>
    </row>
    <row r="2" spans="1:66" x14ac:dyDescent="0.5">
      <c r="A2" s="14" t="s">
        <v>78</v>
      </c>
      <c r="D2" t="s">
        <v>18</v>
      </c>
      <c r="E2" s="1">
        <v>2</v>
      </c>
      <c r="F2" s="1">
        <v>85.5</v>
      </c>
      <c r="G2" t="s">
        <v>81</v>
      </c>
      <c r="H2" s="1">
        <v>6</v>
      </c>
      <c r="I2" s="1">
        <v>88.29</v>
      </c>
      <c r="J2" t="s">
        <v>75</v>
      </c>
      <c r="K2" s="1">
        <v>2017</v>
      </c>
      <c r="L2" s="1">
        <v>1</v>
      </c>
      <c r="M2" s="1">
        <v>4</v>
      </c>
      <c r="O2" s="14" t="s">
        <v>99</v>
      </c>
      <c r="P2" s="13">
        <v>6</v>
      </c>
      <c r="Q2" s="13">
        <v>111.41</v>
      </c>
      <c r="R2" s="1">
        <v>2</v>
      </c>
      <c r="T2" s="15" t="s">
        <v>53</v>
      </c>
      <c r="U2" s="3">
        <v>10</v>
      </c>
      <c r="V2" s="3">
        <v>112.41</v>
      </c>
      <c r="W2" s="1">
        <v>2</v>
      </c>
      <c r="Y2" s="12" t="s">
        <v>53</v>
      </c>
      <c r="Z2" s="13">
        <v>10</v>
      </c>
      <c r="AA2" s="13">
        <v>109.42</v>
      </c>
      <c r="AB2" s="1"/>
      <c r="AD2" s="15" t="s">
        <v>53</v>
      </c>
      <c r="AE2" s="3">
        <v>11</v>
      </c>
      <c r="AF2" s="3">
        <v>105.13</v>
      </c>
      <c r="AG2" s="13"/>
      <c r="AH2" s="13"/>
      <c r="AI2" s="13"/>
      <c r="AL2"/>
      <c r="AR2" s="1"/>
      <c r="AS2"/>
      <c r="AT2" s="1"/>
      <c r="AU2" s="16" t="s">
        <v>96</v>
      </c>
      <c r="AV2" s="1">
        <v>1</v>
      </c>
      <c r="AW2" s="1">
        <v>0</v>
      </c>
      <c r="AX2" s="1">
        <v>1</v>
      </c>
      <c r="AY2" s="1">
        <v>2</v>
      </c>
      <c r="AZ2" s="1">
        <v>6</v>
      </c>
      <c r="BA2" s="1">
        <f>AY2-AZ2</f>
        <v>-4</v>
      </c>
      <c r="BB2" s="1">
        <v>2</v>
      </c>
      <c r="BC2" s="1">
        <v>6</v>
      </c>
      <c r="BD2" s="1">
        <v>-4</v>
      </c>
      <c r="BE2" s="1">
        <v>0</v>
      </c>
      <c r="BF2" s="1">
        <v>78.48</v>
      </c>
      <c r="BG2" s="1">
        <v>98.77</v>
      </c>
      <c r="BH2" s="1">
        <v>-20.29</v>
      </c>
      <c r="BI2" s="1">
        <v>78.48</v>
      </c>
      <c r="BJ2" s="1">
        <v>78.48</v>
      </c>
      <c r="BK2" s="1">
        <v>98.77</v>
      </c>
      <c r="BL2" s="1">
        <v>98.77</v>
      </c>
      <c r="BM2" s="1">
        <v>1</v>
      </c>
      <c r="BN2" s="1">
        <v>0</v>
      </c>
    </row>
    <row r="3" spans="1:66" x14ac:dyDescent="0.5">
      <c r="A3" s="2" t="s">
        <v>22</v>
      </c>
      <c r="D3" t="s">
        <v>18</v>
      </c>
      <c r="E3" s="1">
        <v>4</v>
      </c>
      <c r="F3" s="1">
        <v>87.12</v>
      </c>
      <c r="G3" t="s">
        <v>52</v>
      </c>
      <c r="H3" s="1">
        <v>6</v>
      </c>
      <c r="I3" s="1">
        <v>90.94</v>
      </c>
      <c r="J3" t="s">
        <v>75</v>
      </c>
      <c r="K3" s="1">
        <v>2016</v>
      </c>
      <c r="L3" s="1">
        <v>1</v>
      </c>
      <c r="M3" s="1">
        <v>8</v>
      </c>
      <c r="O3" s="15" t="s">
        <v>49</v>
      </c>
      <c r="P3" s="3">
        <v>6</v>
      </c>
      <c r="Q3" s="3">
        <v>107.89</v>
      </c>
      <c r="R3" s="1"/>
      <c r="T3" s="14" t="s">
        <v>53</v>
      </c>
      <c r="U3" s="13">
        <v>8</v>
      </c>
      <c r="V3" s="13">
        <v>110.36</v>
      </c>
      <c r="W3" s="1"/>
      <c r="Y3" t="s">
        <v>53</v>
      </c>
      <c r="Z3" s="1">
        <v>10</v>
      </c>
      <c r="AA3" s="1">
        <v>108.5</v>
      </c>
      <c r="AB3" s="1"/>
      <c r="AD3" s="14" t="s">
        <v>53</v>
      </c>
      <c r="AE3" s="1">
        <v>11</v>
      </c>
      <c r="AF3" s="1">
        <v>105.08</v>
      </c>
      <c r="AG3" s="13"/>
      <c r="AH3" s="13"/>
      <c r="AI3" s="13"/>
      <c r="AL3"/>
      <c r="AR3" s="1"/>
      <c r="AS3"/>
      <c r="AT3" s="1"/>
      <c r="AU3" s="16" t="s">
        <v>107</v>
      </c>
      <c r="AV3" s="1">
        <v>1</v>
      </c>
      <c r="AW3" s="1">
        <v>0</v>
      </c>
      <c r="AX3" s="1">
        <v>1</v>
      </c>
      <c r="AY3" s="1">
        <v>5</v>
      </c>
      <c r="AZ3" s="1">
        <v>6</v>
      </c>
      <c r="BA3" s="1">
        <f>AY3-AZ3</f>
        <v>-1</v>
      </c>
      <c r="BB3" s="1">
        <v>5</v>
      </c>
      <c r="BC3" s="1">
        <v>6</v>
      </c>
      <c r="BD3" s="1">
        <v>-1</v>
      </c>
      <c r="BE3" s="1">
        <v>0</v>
      </c>
      <c r="BF3" s="1">
        <v>89.49</v>
      </c>
      <c r="BG3" s="1">
        <v>92.22</v>
      </c>
      <c r="BH3" s="1">
        <v>-2.73</v>
      </c>
      <c r="BI3" s="1">
        <v>89.49</v>
      </c>
      <c r="BJ3" s="1">
        <v>89.49</v>
      </c>
      <c r="BK3" s="1">
        <v>92.22</v>
      </c>
      <c r="BL3" s="1">
        <v>92.22</v>
      </c>
      <c r="BM3" s="1">
        <v>1</v>
      </c>
      <c r="BN3" s="1">
        <v>0</v>
      </c>
    </row>
    <row r="4" spans="1:66" x14ac:dyDescent="0.5">
      <c r="A4" t="s">
        <v>96</v>
      </c>
      <c r="B4" s="15"/>
      <c r="C4" s="15"/>
      <c r="D4" s="15" t="s">
        <v>20</v>
      </c>
      <c r="E4" s="3">
        <v>5</v>
      </c>
      <c r="F4" s="3">
        <v>91.15</v>
      </c>
      <c r="G4" s="15" t="s">
        <v>33</v>
      </c>
      <c r="H4" s="3">
        <v>10</v>
      </c>
      <c r="I4" s="3">
        <v>96.56</v>
      </c>
      <c r="J4" s="13" t="s">
        <v>76</v>
      </c>
      <c r="K4" s="13">
        <v>2016</v>
      </c>
      <c r="L4" s="1" t="s">
        <v>28</v>
      </c>
      <c r="M4" s="1">
        <v>10</v>
      </c>
      <c r="O4" t="s">
        <v>59</v>
      </c>
      <c r="P4" s="1">
        <v>6</v>
      </c>
      <c r="Q4" s="1">
        <v>107.69</v>
      </c>
      <c r="R4" s="1"/>
      <c r="T4" s="14" t="s">
        <v>53</v>
      </c>
      <c r="U4" s="1">
        <v>8</v>
      </c>
      <c r="V4" s="1">
        <v>109.86</v>
      </c>
      <c r="W4" s="1"/>
      <c r="Y4" s="14" t="s">
        <v>53</v>
      </c>
      <c r="Z4" s="13">
        <v>10</v>
      </c>
      <c r="AA4" s="13">
        <v>106.76</v>
      </c>
      <c r="AB4" s="1"/>
      <c r="AD4" s="15" t="s">
        <v>49</v>
      </c>
      <c r="AE4" s="3">
        <v>9</v>
      </c>
      <c r="AF4" s="3">
        <v>104.32</v>
      </c>
      <c r="AG4" s="3"/>
      <c r="AH4" s="3"/>
      <c r="AI4" s="3"/>
      <c r="AL4"/>
      <c r="AR4" s="1"/>
      <c r="AS4"/>
      <c r="AT4" s="1"/>
      <c r="AU4" s="14" t="s">
        <v>102</v>
      </c>
      <c r="AV4" s="1">
        <v>1</v>
      </c>
      <c r="AW4" s="1">
        <v>0</v>
      </c>
      <c r="AX4" s="1">
        <v>1</v>
      </c>
      <c r="AY4" s="1">
        <v>2</v>
      </c>
      <c r="AZ4" s="1">
        <v>6</v>
      </c>
      <c r="BA4" s="1">
        <v>-4</v>
      </c>
      <c r="BB4" s="1">
        <v>2</v>
      </c>
      <c r="BC4" s="1">
        <v>6</v>
      </c>
      <c r="BD4" s="1">
        <v>-4</v>
      </c>
      <c r="BE4" s="1">
        <v>0</v>
      </c>
      <c r="BF4" s="1">
        <v>87.42</v>
      </c>
      <c r="BG4" s="1">
        <v>107.56</v>
      </c>
      <c r="BH4" s="1">
        <v>-20.14</v>
      </c>
      <c r="BI4" s="1">
        <v>87.42</v>
      </c>
      <c r="BJ4" s="1">
        <v>87.42</v>
      </c>
      <c r="BK4" s="1">
        <v>107.56</v>
      </c>
      <c r="BL4" s="1">
        <v>107.56</v>
      </c>
      <c r="BM4" s="1">
        <v>1</v>
      </c>
      <c r="BN4" s="1">
        <v>0</v>
      </c>
    </row>
    <row r="5" spans="1:66" x14ac:dyDescent="0.5">
      <c r="A5" t="s">
        <v>25</v>
      </c>
      <c r="D5" t="s">
        <v>20</v>
      </c>
      <c r="E5" s="1">
        <v>6</v>
      </c>
      <c r="F5" s="1">
        <v>91.49</v>
      </c>
      <c r="G5" t="s">
        <v>35</v>
      </c>
      <c r="H5" s="1">
        <v>3</v>
      </c>
      <c r="I5" s="1">
        <v>88.3</v>
      </c>
      <c r="J5" t="s">
        <v>75</v>
      </c>
      <c r="K5" s="1">
        <v>2016</v>
      </c>
      <c r="L5" s="1">
        <v>1</v>
      </c>
      <c r="M5" s="1">
        <v>3</v>
      </c>
      <c r="O5" s="14" t="s">
        <v>79</v>
      </c>
      <c r="P5" s="13">
        <v>6</v>
      </c>
      <c r="Q5" s="13">
        <v>107.56</v>
      </c>
      <c r="R5" s="1"/>
      <c r="T5" t="s">
        <v>52</v>
      </c>
      <c r="U5" s="1">
        <v>10</v>
      </c>
      <c r="V5" s="1">
        <v>109.83</v>
      </c>
      <c r="W5" s="1"/>
      <c r="Y5" s="14" t="s">
        <v>53</v>
      </c>
      <c r="Z5" s="1">
        <v>10</v>
      </c>
      <c r="AA5" s="1">
        <v>106.55</v>
      </c>
      <c r="AB5" s="1"/>
      <c r="AD5" t="s">
        <v>36</v>
      </c>
      <c r="AE5" s="1">
        <v>11</v>
      </c>
      <c r="AF5" s="1">
        <v>103.98</v>
      </c>
      <c r="AG5" s="1"/>
      <c r="AH5" s="1"/>
      <c r="AI5" s="1"/>
      <c r="AL5"/>
      <c r="AR5" s="1"/>
      <c r="AS5"/>
      <c r="AT5" s="1"/>
      <c r="AU5" t="s">
        <v>108</v>
      </c>
      <c r="AV5" s="1">
        <v>1</v>
      </c>
      <c r="AW5" s="1">
        <v>0</v>
      </c>
      <c r="AX5" s="1">
        <v>1</v>
      </c>
      <c r="AY5" s="1">
        <v>5</v>
      </c>
      <c r="AZ5" s="1">
        <v>6</v>
      </c>
      <c r="BA5" s="1">
        <v>-1</v>
      </c>
      <c r="BB5" s="1">
        <v>5</v>
      </c>
      <c r="BC5" s="1">
        <v>6</v>
      </c>
      <c r="BD5" s="1">
        <v>-1</v>
      </c>
      <c r="BE5" s="1">
        <v>0</v>
      </c>
      <c r="BF5" s="1">
        <v>86.83</v>
      </c>
      <c r="BG5" s="1">
        <v>87.7</v>
      </c>
      <c r="BH5" s="1">
        <v>-0.87</v>
      </c>
      <c r="BI5" s="1">
        <v>86.83</v>
      </c>
      <c r="BJ5" s="1">
        <v>86.83</v>
      </c>
      <c r="BK5" s="1">
        <v>87.7</v>
      </c>
      <c r="BL5" s="1">
        <v>87.7</v>
      </c>
      <c r="BM5" s="1">
        <v>1</v>
      </c>
      <c r="BN5" s="1">
        <v>0</v>
      </c>
    </row>
    <row r="6" spans="1:66" x14ac:dyDescent="0.5">
      <c r="A6" t="s">
        <v>107</v>
      </c>
      <c r="B6" s="14"/>
      <c r="C6" s="14"/>
      <c r="D6" s="14" t="s">
        <v>20</v>
      </c>
      <c r="E6" s="1">
        <v>6</v>
      </c>
      <c r="F6" s="1">
        <v>101.97</v>
      </c>
      <c r="G6" t="s">
        <v>35</v>
      </c>
      <c r="H6" s="1">
        <v>2</v>
      </c>
      <c r="I6" s="1">
        <v>82.99</v>
      </c>
      <c r="J6" s="14" t="s">
        <v>77</v>
      </c>
      <c r="K6" s="1">
        <v>2015</v>
      </c>
      <c r="L6" s="1">
        <v>1</v>
      </c>
      <c r="M6" s="1">
        <v>3</v>
      </c>
      <c r="O6" t="s">
        <v>36</v>
      </c>
      <c r="P6" s="1">
        <v>6</v>
      </c>
      <c r="Q6" s="1">
        <v>106.61</v>
      </c>
      <c r="R6" s="1"/>
      <c r="T6" t="s">
        <v>30</v>
      </c>
      <c r="U6" s="1">
        <v>2</v>
      </c>
      <c r="V6" s="1">
        <v>109.57</v>
      </c>
      <c r="W6" s="1"/>
      <c r="Y6" s="15" t="s">
        <v>49</v>
      </c>
      <c r="Z6" s="3">
        <v>11</v>
      </c>
      <c r="AA6" s="3">
        <v>105.92</v>
      </c>
      <c r="AB6" s="1"/>
      <c r="AD6" t="s">
        <v>97</v>
      </c>
      <c r="AE6" s="1">
        <v>11</v>
      </c>
      <c r="AF6" s="1">
        <v>103.81</v>
      </c>
      <c r="AG6" s="1"/>
      <c r="AH6" s="1"/>
      <c r="AI6" s="1"/>
      <c r="AL6"/>
      <c r="AR6" s="1"/>
      <c r="AS6"/>
      <c r="AT6" s="1"/>
      <c r="AU6" s="14" t="s">
        <v>104</v>
      </c>
      <c r="AV6" s="1">
        <v>1</v>
      </c>
      <c r="AW6" s="1">
        <v>0</v>
      </c>
      <c r="AX6" s="1">
        <v>1</v>
      </c>
      <c r="AY6" s="1">
        <v>0</v>
      </c>
      <c r="AZ6" s="1">
        <v>6</v>
      </c>
      <c r="BA6" s="1">
        <v>-6</v>
      </c>
      <c r="BB6" s="1">
        <v>0</v>
      </c>
      <c r="BC6" s="1">
        <v>6</v>
      </c>
      <c r="BD6" s="1">
        <v>-6</v>
      </c>
      <c r="BE6" s="1">
        <v>0</v>
      </c>
      <c r="BF6" s="1">
        <v>84.28</v>
      </c>
      <c r="BG6" s="1">
        <v>99.1</v>
      </c>
      <c r="BH6" s="1">
        <v>-14.82</v>
      </c>
      <c r="BI6" s="1">
        <v>84.28</v>
      </c>
      <c r="BJ6" s="1">
        <v>84.28</v>
      </c>
      <c r="BK6" s="1">
        <v>99.1</v>
      </c>
      <c r="BL6" s="1">
        <v>99.1</v>
      </c>
      <c r="BM6" s="1">
        <v>1</v>
      </c>
      <c r="BN6" s="1">
        <v>0</v>
      </c>
    </row>
    <row r="7" spans="1:66" x14ac:dyDescent="0.5">
      <c r="A7" t="s">
        <v>26</v>
      </c>
      <c r="B7" s="14"/>
      <c r="C7" s="14"/>
      <c r="D7" s="14" t="s">
        <v>20</v>
      </c>
      <c r="E7" s="1">
        <v>8</v>
      </c>
      <c r="F7" s="1">
        <v>100.23</v>
      </c>
      <c r="G7" t="s">
        <v>36</v>
      </c>
      <c r="H7" s="1">
        <v>4</v>
      </c>
      <c r="I7" s="1">
        <v>100.79</v>
      </c>
      <c r="J7" s="14" t="s">
        <v>77</v>
      </c>
      <c r="K7" s="1">
        <v>2015</v>
      </c>
      <c r="L7" s="1" t="s">
        <v>28</v>
      </c>
      <c r="M7" s="1">
        <v>10</v>
      </c>
      <c r="O7" s="2" t="s">
        <v>49</v>
      </c>
      <c r="P7" s="3">
        <v>6</v>
      </c>
      <c r="Q7" s="3">
        <v>106.09</v>
      </c>
      <c r="R7" s="1"/>
      <c r="T7" s="2" t="s">
        <v>53</v>
      </c>
      <c r="U7" s="3">
        <v>8</v>
      </c>
      <c r="V7" s="3">
        <v>108.31</v>
      </c>
      <c r="W7" s="1"/>
      <c r="Y7" t="s">
        <v>54</v>
      </c>
      <c r="Z7" s="1">
        <v>7</v>
      </c>
      <c r="AA7" s="1">
        <v>104.85</v>
      </c>
      <c r="AB7" s="1"/>
      <c r="AD7" s="14" t="s">
        <v>20</v>
      </c>
      <c r="AE7" s="1">
        <v>11</v>
      </c>
      <c r="AF7" s="1">
        <v>103.16</v>
      </c>
      <c r="AG7" s="1"/>
      <c r="AH7" s="1"/>
      <c r="AI7" s="1"/>
      <c r="AL7"/>
      <c r="AR7" s="1"/>
      <c r="AS7"/>
      <c r="AT7" s="1"/>
      <c r="AU7" t="s">
        <v>100</v>
      </c>
      <c r="AV7" s="1">
        <v>1</v>
      </c>
      <c r="AW7" s="1">
        <v>0</v>
      </c>
      <c r="AX7" s="1">
        <v>1</v>
      </c>
      <c r="AY7" s="1">
        <v>4</v>
      </c>
      <c r="AZ7" s="1">
        <v>6</v>
      </c>
      <c r="BA7" s="1">
        <v>-2</v>
      </c>
      <c r="BB7" s="1">
        <v>4</v>
      </c>
      <c r="BC7" s="1">
        <v>6</v>
      </c>
      <c r="BD7" s="1">
        <v>-2</v>
      </c>
      <c r="BE7" s="1">
        <v>0</v>
      </c>
      <c r="BF7" s="1">
        <v>81.86</v>
      </c>
      <c r="BG7" s="1">
        <v>82.84</v>
      </c>
      <c r="BH7" s="1">
        <f>BF7-BG7</f>
        <v>-0.98000000000000398</v>
      </c>
      <c r="BI7" s="1">
        <v>81.86</v>
      </c>
      <c r="BJ7" s="1">
        <v>81.86</v>
      </c>
      <c r="BK7" s="1">
        <v>82.84</v>
      </c>
      <c r="BL7" s="1">
        <v>82.84</v>
      </c>
      <c r="BM7" s="1">
        <v>1</v>
      </c>
      <c r="BN7" s="1">
        <v>0</v>
      </c>
    </row>
    <row r="8" spans="1:66" x14ac:dyDescent="0.5">
      <c r="A8" s="2" t="s">
        <v>27</v>
      </c>
      <c r="D8" t="s">
        <v>20</v>
      </c>
      <c r="E8" s="1">
        <v>7</v>
      </c>
      <c r="F8" s="1">
        <v>91.02</v>
      </c>
      <c r="G8" t="s">
        <v>36</v>
      </c>
      <c r="H8" s="1">
        <v>8</v>
      </c>
      <c r="I8" s="1">
        <v>94.24</v>
      </c>
      <c r="J8" s="1" t="s">
        <v>75</v>
      </c>
      <c r="K8" s="1">
        <v>2015</v>
      </c>
      <c r="L8" s="1" t="s">
        <v>28</v>
      </c>
      <c r="M8" s="1">
        <v>10</v>
      </c>
      <c r="O8" t="s">
        <v>80</v>
      </c>
      <c r="P8" s="1">
        <v>6</v>
      </c>
      <c r="Q8" s="1">
        <v>106.09</v>
      </c>
      <c r="R8" s="1"/>
      <c r="T8" t="s">
        <v>39</v>
      </c>
      <c r="U8" s="1">
        <v>10</v>
      </c>
      <c r="V8" s="1">
        <v>107.63</v>
      </c>
      <c r="W8" s="1"/>
      <c r="Y8" t="s">
        <v>33</v>
      </c>
      <c r="Z8" s="1">
        <v>11</v>
      </c>
      <c r="AA8" s="1">
        <v>104.81</v>
      </c>
      <c r="AB8" s="1"/>
      <c r="AD8" t="s">
        <v>49</v>
      </c>
      <c r="AE8" s="1">
        <v>9</v>
      </c>
      <c r="AF8" s="1">
        <v>103.02</v>
      </c>
      <c r="AG8" s="1"/>
      <c r="AH8" s="1"/>
      <c r="AI8" s="1"/>
      <c r="AL8"/>
      <c r="AO8"/>
      <c r="AR8" s="1"/>
      <c r="AT8" s="1"/>
      <c r="AU8" t="s">
        <v>110</v>
      </c>
      <c r="AV8" s="1">
        <v>1</v>
      </c>
      <c r="AW8" s="1">
        <v>0</v>
      </c>
      <c r="AX8" s="1">
        <v>1</v>
      </c>
      <c r="AY8" s="1">
        <v>3</v>
      </c>
      <c r="AZ8" s="1">
        <v>6</v>
      </c>
      <c r="BA8" s="1">
        <v>-3</v>
      </c>
      <c r="BB8" s="1">
        <v>3</v>
      </c>
      <c r="BC8" s="1">
        <v>6</v>
      </c>
      <c r="BD8" s="1">
        <v>-3</v>
      </c>
      <c r="BE8" s="1">
        <v>0</v>
      </c>
      <c r="BF8" s="1">
        <v>86.59</v>
      </c>
      <c r="BG8" s="1">
        <v>94.77</v>
      </c>
      <c r="BH8" s="1">
        <f>BF8-BG8</f>
        <v>-8.1799999999999926</v>
      </c>
      <c r="BI8" s="1">
        <v>86.59</v>
      </c>
      <c r="BJ8" s="1">
        <v>86.59</v>
      </c>
      <c r="BK8" s="1">
        <v>94.77</v>
      </c>
      <c r="BL8" s="1">
        <v>94.77</v>
      </c>
      <c r="BM8" s="1">
        <v>1</v>
      </c>
      <c r="BN8" s="1">
        <v>0</v>
      </c>
    </row>
    <row r="9" spans="1:66" x14ac:dyDescent="0.5">
      <c r="A9" s="15" t="s">
        <v>29</v>
      </c>
      <c r="D9" t="s">
        <v>20</v>
      </c>
      <c r="E9" s="1">
        <v>7</v>
      </c>
      <c r="F9" s="1">
        <v>98.96</v>
      </c>
      <c r="G9" t="s">
        <v>36</v>
      </c>
      <c r="H9" s="1">
        <v>11</v>
      </c>
      <c r="I9" s="1">
        <v>99.6</v>
      </c>
      <c r="J9" s="1" t="s">
        <v>77</v>
      </c>
      <c r="K9" s="1">
        <v>2016</v>
      </c>
      <c r="L9" s="1" t="s">
        <v>74</v>
      </c>
      <c r="M9" s="1">
        <v>15</v>
      </c>
      <c r="O9" t="s">
        <v>53</v>
      </c>
      <c r="P9" s="1">
        <v>6</v>
      </c>
      <c r="Q9" s="1">
        <v>106.09</v>
      </c>
      <c r="R9" s="1"/>
      <c r="T9" t="s">
        <v>53</v>
      </c>
      <c r="U9" s="1">
        <v>9</v>
      </c>
      <c r="V9" s="1">
        <v>107.57</v>
      </c>
      <c r="W9" s="1"/>
      <c r="Y9" s="14" t="s">
        <v>52</v>
      </c>
      <c r="Z9" s="13">
        <v>11</v>
      </c>
      <c r="AA9" s="13">
        <v>104.42</v>
      </c>
      <c r="AB9" s="1"/>
      <c r="AD9" t="s">
        <v>82</v>
      </c>
      <c r="AE9" s="1">
        <v>7</v>
      </c>
      <c r="AF9" s="1">
        <v>101.87</v>
      </c>
      <c r="AG9" s="1"/>
      <c r="AH9" s="1"/>
      <c r="AI9" s="1"/>
      <c r="AL9" s="2"/>
      <c r="AM9" s="3"/>
      <c r="AN9" s="3"/>
      <c r="AO9" s="2"/>
      <c r="AP9" s="3"/>
      <c r="AQ9" s="3"/>
      <c r="AR9" s="1"/>
      <c r="AT9" s="1"/>
      <c r="AU9" s="16" t="s">
        <v>95</v>
      </c>
      <c r="AV9" s="1">
        <v>2</v>
      </c>
      <c r="AW9" s="1">
        <v>0</v>
      </c>
      <c r="AX9" s="1">
        <v>2</v>
      </c>
      <c r="AY9" s="1">
        <v>1</v>
      </c>
      <c r="AZ9" s="1">
        <v>12</v>
      </c>
      <c r="BA9" s="1">
        <v>11</v>
      </c>
      <c r="BB9" s="1">
        <v>0.5</v>
      </c>
      <c r="BC9" s="1">
        <v>6</v>
      </c>
      <c r="BD9" s="1">
        <v>-5.5</v>
      </c>
      <c r="BE9" s="1">
        <v>0</v>
      </c>
      <c r="BF9" s="1">
        <v>79.025000000000006</v>
      </c>
      <c r="BG9" s="1">
        <v>98.314999999999998</v>
      </c>
      <c r="BH9" s="1">
        <f>BF9-BG9</f>
        <v>-19.289999999999992</v>
      </c>
      <c r="BI9" s="3">
        <v>82.7</v>
      </c>
      <c r="BJ9" s="1">
        <v>75.349999999999994</v>
      </c>
      <c r="BK9" s="3">
        <v>106.09</v>
      </c>
      <c r="BL9" s="1">
        <v>90.54</v>
      </c>
      <c r="BM9" s="1">
        <v>1</v>
      </c>
      <c r="BN9" s="1">
        <v>0</v>
      </c>
    </row>
    <row r="10" spans="1:66" x14ac:dyDescent="0.5">
      <c r="A10" t="s">
        <v>30</v>
      </c>
      <c r="D10" t="s">
        <v>20</v>
      </c>
      <c r="E10" s="1">
        <v>11</v>
      </c>
      <c r="F10" s="1">
        <v>100.28</v>
      </c>
      <c r="G10" t="s">
        <v>39</v>
      </c>
      <c r="H10" s="1">
        <v>9</v>
      </c>
      <c r="I10" s="1">
        <v>94.51</v>
      </c>
      <c r="J10" s="1" t="s">
        <v>77</v>
      </c>
      <c r="K10" s="1">
        <v>2016</v>
      </c>
      <c r="L10" s="1" t="s">
        <v>23</v>
      </c>
      <c r="M10" s="1">
        <v>14</v>
      </c>
      <c r="O10" t="s">
        <v>49</v>
      </c>
      <c r="P10" s="1">
        <v>6</v>
      </c>
      <c r="Q10" s="1">
        <v>105.69</v>
      </c>
      <c r="R10" s="1"/>
      <c r="T10" t="s">
        <v>49</v>
      </c>
      <c r="U10" s="1">
        <v>6</v>
      </c>
      <c r="V10" s="1">
        <v>107.45</v>
      </c>
      <c r="W10" s="1"/>
      <c r="Y10" t="s">
        <v>36</v>
      </c>
      <c r="Z10" s="1">
        <v>5</v>
      </c>
      <c r="AA10" s="1">
        <v>104.39</v>
      </c>
      <c r="AB10" s="1"/>
      <c r="AD10" s="12" t="s">
        <v>49</v>
      </c>
      <c r="AE10" s="13">
        <v>3</v>
      </c>
      <c r="AF10" s="13">
        <v>101.4</v>
      </c>
      <c r="AG10" s="1">
        <v>10</v>
      </c>
      <c r="AH10" s="1"/>
      <c r="AI10" s="1"/>
      <c r="AL10" s="2"/>
      <c r="AM10" s="3"/>
      <c r="AN10" s="3"/>
      <c r="AO10" s="2"/>
      <c r="AP10" s="3"/>
      <c r="AQ10" s="3"/>
      <c r="AR10" s="1"/>
      <c r="AT10" s="1"/>
      <c r="AU10" t="s">
        <v>101</v>
      </c>
      <c r="AV10" s="1">
        <v>2</v>
      </c>
      <c r="AW10" s="1">
        <v>0</v>
      </c>
      <c r="AX10" s="1">
        <v>2</v>
      </c>
      <c r="AY10" s="1">
        <v>6</v>
      </c>
      <c r="AZ10" s="1">
        <v>12</v>
      </c>
      <c r="BA10" s="1">
        <v>-6</v>
      </c>
      <c r="BB10" s="1">
        <v>3</v>
      </c>
      <c r="BC10" s="1">
        <v>6</v>
      </c>
      <c r="BD10" s="1">
        <v>-3</v>
      </c>
      <c r="BE10" s="1" t="s">
        <v>19</v>
      </c>
      <c r="BF10" s="1">
        <v>92.12</v>
      </c>
      <c r="BG10" s="1">
        <v>93.625</v>
      </c>
      <c r="BH10" s="1">
        <v>-1.5049999999999999</v>
      </c>
      <c r="BI10" s="1">
        <v>92.38</v>
      </c>
      <c r="BJ10" s="1">
        <v>91.86</v>
      </c>
      <c r="BK10" s="1">
        <v>94.51</v>
      </c>
      <c r="BL10" s="1">
        <v>92.74</v>
      </c>
      <c r="BM10" s="1">
        <v>1</v>
      </c>
      <c r="BN10" s="1">
        <v>0</v>
      </c>
    </row>
    <row r="11" spans="1:66" x14ac:dyDescent="0.5">
      <c r="A11" t="s">
        <v>31</v>
      </c>
      <c r="D11" t="s">
        <v>20</v>
      </c>
      <c r="E11" s="1">
        <v>6</v>
      </c>
      <c r="F11" s="1">
        <v>89.14</v>
      </c>
      <c r="G11" t="s">
        <v>47</v>
      </c>
      <c r="H11" s="1">
        <v>1</v>
      </c>
      <c r="I11" s="1">
        <v>87.24</v>
      </c>
      <c r="J11" s="1" t="s">
        <v>75</v>
      </c>
      <c r="K11" s="1">
        <v>2015</v>
      </c>
      <c r="L11" s="1">
        <v>1</v>
      </c>
      <c r="M11" s="1">
        <v>4</v>
      </c>
      <c r="O11" s="14" t="s">
        <v>53</v>
      </c>
      <c r="P11" s="1">
        <v>6</v>
      </c>
      <c r="Q11" s="1">
        <v>104.86</v>
      </c>
      <c r="R11" s="1"/>
      <c r="T11" s="14" t="s">
        <v>53</v>
      </c>
      <c r="U11" s="1">
        <v>8</v>
      </c>
      <c r="V11" s="1">
        <v>107.37</v>
      </c>
      <c r="W11" s="1"/>
      <c r="Y11" s="14" t="s">
        <v>99</v>
      </c>
      <c r="Z11" s="1">
        <v>7</v>
      </c>
      <c r="AA11" s="1">
        <v>103.47</v>
      </c>
      <c r="AB11" s="1"/>
      <c r="AD11" t="s">
        <v>52</v>
      </c>
      <c r="AE11" s="1">
        <v>8</v>
      </c>
      <c r="AF11" s="1">
        <v>99.74</v>
      </c>
      <c r="AG11" s="1"/>
      <c r="AH11" s="1"/>
      <c r="AI11" s="1"/>
      <c r="AL11" s="2"/>
      <c r="AM11" s="3"/>
      <c r="AN11" s="3"/>
      <c r="AO11" s="2"/>
      <c r="AP11" s="3"/>
      <c r="AQ11" s="3"/>
      <c r="AR11" s="1"/>
      <c r="AT11" s="1"/>
      <c r="AU11" t="s">
        <v>109</v>
      </c>
      <c r="AV11" s="1">
        <v>2</v>
      </c>
      <c r="AW11" s="1">
        <v>1</v>
      </c>
      <c r="AX11" s="1">
        <v>1</v>
      </c>
      <c r="AY11" s="1">
        <v>10</v>
      </c>
      <c r="AZ11" s="1">
        <v>14</v>
      </c>
      <c r="BA11" s="1">
        <v>-4</v>
      </c>
      <c r="BB11" s="1">
        <v>5</v>
      </c>
      <c r="BC11" s="1">
        <v>7</v>
      </c>
      <c r="BD11" s="1">
        <v>-2</v>
      </c>
      <c r="BE11" s="1">
        <v>0.5</v>
      </c>
      <c r="BF11" s="1">
        <v>84.644999999999996</v>
      </c>
      <c r="BG11" s="1">
        <v>86.44</v>
      </c>
      <c r="BH11" s="1">
        <v>-1.7949999999999999</v>
      </c>
      <c r="BI11" s="1">
        <v>85.83</v>
      </c>
      <c r="BJ11" s="1">
        <v>83.46</v>
      </c>
      <c r="BK11" s="1">
        <v>89.43</v>
      </c>
      <c r="BL11" s="1">
        <v>83.45</v>
      </c>
      <c r="BM11" s="1">
        <v>1</v>
      </c>
      <c r="BN11" s="1">
        <v>0</v>
      </c>
    </row>
    <row r="12" spans="1:66" x14ac:dyDescent="0.5">
      <c r="A12" s="14" t="s">
        <v>32</v>
      </c>
      <c r="B12" s="12"/>
      <c r="C12" s="12"/>
      <c r="D12" s="12" t="s">
        <v>20</v>
      </c>
      <c r="E12" s="13">
        <v>7</v>
      </c>
      <c r="F12" s="13">
        <v>95.02</v>
      </c>
      <c r="G12" s="12" t="s">
        <v>49</v>
      </c>
      <c r="H12" s="13">
        <v>10</v>
      </c>
      <c r="I12" s="13">
        <v>99.9</v>
      </c>
      <c r="J12" s="1" t="s">
        <v>76</v>
      </c>
      <c r="K12" s="1">
        <v>2013</v>
      </c>
      <c r="L12" s="1" t="s">
        <v>23</v>
      </c>
      <c r="M12" s="1">
        <v>14</v>
      </c>
      <c r="O12" t="s">
        <v>36</v>
      </c>
      <c r="P12" s="1">
        <v>6</v>
      </c>
      <c r="Q12" s="1">
        <v>103.98</v>
      </c>
      <c r="R12" s="1"/>
      <c r="T12" t="s">
        <v>99</v>
      </c>
      <c r="U12" s="1">
        <v>10</v>
      </c>
      <c r="V12" s="1">
        <v>105.87</v>
      </c>
      <c r="W12" s="1"/>
      <c r="Y12" t="s">
        <v>82</v>
      </c>
      <c r="Z12" s="1">
        <v>10</v>
      </c>
      <c r="AA12" s="1">
        <v>102.79</v>
      </c>
      <c r="AB12" s="1"/>
      <c r="AD12" s="14" t="s">
        <v>53</v>
      </c>
      <c r="AE12" s="13">
        <v>11</v>
      </c>
      <c r="AF12" s="13">
        <v>99.63</v>
      </c>
      <c r="AG12" s="1"/>
      <c r="AH12" s="1"/>
      <c r="AI12" s="1"/>
      <c r="AL12" s="2"/>
      <c r="AM12" s="3"/>
      <c r="AN12" s="3"/>
      <c r="AO12" s="2"/>
      <c r="AP12" s="3"/>
      <c r="AQ12" s="3"/>
      <c r="AR12" s="1"/>
      <c r="AT12" s="1"/>
      <c r="AU12" t="s">
        <v>85</v>
      </c>
      <c r="AV12" s="1">
        <v>3</v>
      </c>
      <c r="AW12" s="1">
        <v>0</v>
      </c>
      <c r="AX12" s="1">
        <v>3</v>
      </c>
      <c r="AY12" s="1">
        <v>6</v>
      </c>
      <c r="AZ12" s="1">
        <v>18</v>
      </c>
      <c r="BA12" s="1">
        <v>-12</v>
      </c>
      <c r="BB12" s="1">
        <v>2</v>
      </c>
      <c r="BC12" s="1">
        <v>6</v>
      </c>
      <c r="BD12" s="1">
        <v>-4</v>
      </c>
      <c r="BE12" s="1" t="s">
        <v>19</v>
      </c>
      <c r="BF12" s="1">
        <v>84.42</v>
      </c>
      <c r="BG12" s="1">
        <v>96.03</v>
      </c>
      <c r="BH12" s="1">
        <v>-11.61</v>
      </c>
      <c r="BI12" s="1">
        <v>89.9</v>
      </c>
      <c r="BJ12" s="1">
        <v>80.930000000000007</v>
      </c>
      <c r="BK12" s="1">
        <v>103.98</v>
      </c>
      <c r="BL12" s="1">
        <v>83.74</v>
      </c>
      <c r="BM12" s="1">
        <v>1</v>
      </c>
      <c r="BN12" s="1">
        <v>0</v>
      </c>
    </row>
    <row r="13" spans="1:66" x14ac:dyDescent="0.5">
      <c r="A13" t="s">
        <v>86</v>
      </c>
      <c r="B13" s="2"/>
      <c r="C13" s="2"/>
      <c r="D13" s="2" t="s">
        <v>20</v>
      </c>
      <c r="E13" s="3">
        <v>6</v>
      </c>
      <c r="F13" s="3">
        <v>103.7</v>
      </c>
      <c r="G13" s="2" t="s">
        <v>50</v>
      </c>
      <c r="H13" s="3">
        <v>1</v>
      </c>
      <c r="I13" s="3">
        <v>80.06</v>
      </c>
      <c r="J13" s="1" t="s">
        <v>76</v>
      </c>
      <c r="K13" s="1">
        <v>2013</v>
      </c>
      <c r="L13" s="1">
        <v>1</v>
      </c>
      <c r="M13" s="1">
        <v>7</v>
      </c>
      <c r="N13" t="s">
        <v>24</v>
      </c>
      <c r="O13" s="2" t="s">
        <v>20</v>
      </c>
      <c r="P13" s="3">
        <v>6</v>
      </c>
      <c r="Q13" s="3">
        <v>103.7</v>
      </c>
      <c r="R13" s="1"/>
      <c r="T13" s="14" t="s">
        <v>36</v>
      </c>
      <c r="U13" s="13">
        <v>7</v>
      </c>
      <c r="V13" s="13">
        <v>105.31</v>
      </c>
      <c r="W13" s="1"/>
      <c r="Y13" t="s">
        <v>99</v>
      </c>
      <c r="Z13" s="1">
        <v>10</v>
      </c>
      <c r="AA13" s="1">
        <v>102.76</v>
      </c>
      <c r="AB13" s="1"/>
      <c r="AD13" t="s">
        <v>49</v>
      </c>
      <c r="AE13" s="1">
        <v>11</v>
      </c>
      <c r="AF13" s="1">
        <v>99.63</v>
      </c>
      <c r="AG13" s="1"/>
      <c r="AH13" s="1"/>
      <c r="AI13" s="1"/>
      <c r="AL13" s="2"/>
      <c r="AM13" s="3"/>
      <c r="AN13" s="3"/>
      <c r="AO13" s="2"/>
      <c r="AP13" s="3"/>
      <c r="AQ13" s="3"/>
      <c r="AR13" s="1"/>
      <c r="AT13" s="1"/>
      <c r="AU13" t="s">
        <v>48</v>
      </c>
      <c r="AV13" s="1">
        <v>3</v>
      </c>
      <c r="AW13" s="1">
        <v>0</v>
      </c>
      <c r="AX13" s="1">
        <v>3</v>
      </c>
      <c r="AY13" s="1">
        <v>5</v>
      </c>
      <c r="AZ13" s="1">
        <v>18</v>
      </c>
      <c r="BA13" s="1">
        <v>-13</v>
      </c>
      <c r="BB13" s="1">
        <v>1.667</v>
      </c>
      <c r="BC13" s="1">
        <v>6</v>
      </c>
      <c r="BD13" s="1">
        <v>-4.3330000000000002</v>
      </c>
      <c r="BE13" s="1" t="s">
        <v>19</v>
      </c>
      <c r="BF13" s="1">
        <v>82.242999999999995</v>
      </c>
      <c r="BG13" s="1">
        <v>91.253</v>
      </c>
      <c r="BH13" s="1">
        <f>BF13-BG13</f>
        <v>-9.0100000000000051</v>
      </c>
      <c r="BI13" s="1">
        <v>85.16</v>
      </c>
      <c r="BJ13" s="1">
        <v>77.73</v>
      </c>
      <c r="BK13" s="1">
        <v>99.15</v>
      </c>
      <c r="BL13" s="1">
        <v>87</v>
      </c>
      <c r="BM13" s="1">
        <v>1</v>
      </c>
      <c r="BN13" s="1">
        <v>0</v>
      </c>
    </row>
    <row r="14" spans="1:66" x14ac:dyDescent="0.5">
      <c r="A14" t="s">
        <v>83</v>
      </c>
      <c r="B14" s="14"/>
      <c r="C14" s="14"/>
      <c r="D14" s="14" t="s">
        <v>20</v>
      </c>
      <c r="E14" s="1">
        <v>10</v>
      </c>
      <c r="F14" s="1">
        <v>100.56</v>
      </c>
      <c r="G14" t="s">
        <v>53</v>
      </c>
      <c r="H14" s="1">
        <v>9</v>
      </c>
      <c r="I14" s="1">
        <v>99.57</v>
      </c>
      <c r="J14" s="14" t="s">
        <v>77</v>
      </c>
      <c r="K14" s="1">
        <v>2015</v>
      </c>
      <c r="L14" s="1" t="s">
        <v>23</v>
      </c>
      <c r="M14" s="1">
        <v>13</v>
      </c>
      <c r="O14" s="14" t="s">
        <v>33</v>
      </c>
      <c r="P14" s="13">
        <v>6</v>
      </c>
      <c r="Q14" s="13">
        <v>103.66</v>
      </c>
      <c r="R14" s="1"/>
      <c r="T14" t="s">
        <v>49</v>
      </c>
      <c r="U14" s="1">
        <v>8</v>
      </c>
      <c r="V14" s="1">
        <v>105.19</v>
      </c>
      <c r="W14" s="1"/>
      <c r="Y14" s="15" t="s">
        <v>53</v>
      </c>
      <c r="Z14" s="3">
        <v>11</v>
      </c>
      <c r="AA14" s="3">
        <v>102.47</v>
      </c>
      <c r="AB14" s="1"/>
      <c r="AD14" t="s">
        <v>36</v>
      </c>
      <c r="AE14" s="1">
        <v>11</v>
      </c>
      <c r="AF14" s="1">
        <v>99.6</v>
      </c>
      <c r="AG14" s="13"/>
      <c r="AH14" s="13"/>
      <c r="AI14" s="13"/>
      <c r="AL14" s="2"/>
      <c r="AM14" s="3"/>
      <c r="AN14" s="3"/>
      <c r="AO14" s="2"/>
      <c r="AP14" s="3"/>
      <c r="AQ14" s="3"/>
      <c r="AR14" s="1"/>
      <c r="AT14" s="1"/>
      <c r="AU14" t="s">
        <v>93</v>
      </c>
      <c r="AV14" s="1">
        <v>3</v>
      </c>
      <c r="AW14" s="1">
        <v>1</v>
      </c>
      <c r="AX14" s="1">
        <v>2</v>
      </c>
      <c r="AY14" s="1">
        <v>11</v>
      </c>
      <c r="AZ14" s="1">
        <v>17</v>
      </c>
      <c r="BA14" s="1">
        <v>-6</v>
      </c>
      <c r="BB14" s="1">
        <v>3.6669999999999998</v>
      </c>
      <c r="BC14" s="1">
        <v>5.6669999999999998</v>
      </c>
      <c r="BD14" s="1">
        <v>-2</v>
      </c>
      <c r="BE14" s="1">
        <v>0.33300000000000002</v>
      </c>
      <c r="BF14" s="1">
        <v>92.333299999999994</v>
      </c>
      <c r="BG14" s="1">
        <v>100.3133</v>
      </c>
      <c r="BH14" s="1">
        <v>-7.98</v>
      </c>
      <c r="BI14" s="1">
        <v>98.35</v>
      </c>
      <c r="BJ14" s="1">
        <v>87.71</v>
      </c>
      <c r="BK14" s="13">
        <v>111.41</v>
      </c>
      <c r="BL14" s="1">
        <v>87.62</v>
      </c>
      <c r="BM14" s="1" t="s">
        <v>28</v>
      </c>
      <c r="BN14" s="1">
        <v>0</v>
      </c>
    </row>
    <row r="15" spans="1:66" x14ac:dyDescent="0.5">
      <c r="A15" t="s">
        <v>80</v>
      </c>
      <c r="D15" t="s">
        <v>20</v>
      </c>
      <c r="E15" s="1">
        <v>10</v>
      </c>
      <c r="F15" s="1">
        <v>101.71</v>
      </c>
      <c r="G15" t="s">
        <v>53</v>
      </c>
      <c r="H15" s="1">
        <v>9</v>
      </c>
      <c r="I15" s="1">
        <v>107.57</v>
      </c>
      <c r="J15" s="1" t="s">
        <v>77</v>
      </c>
      <c r="K15" s="1">
        <v>2016</v>
      </c>
      <c r="L15" s="1" t="s">
        <v>28</v>
      </c>
      <c r="M15" s="1">
        <v>12</v>
      </c>
      <c r="O15" t="s">
        <v>81</v>
      </c>
      <c r="P15" s="1">
        <v>6</v>
      </c>
      <c r="Q15" s="1">
        <v>103.66</v>
      </c>
      <c r="R15" s="1"/>
      <c r="T15" s="15" t="s">
        <v>49</v>
      </c>
      <c r="U15" s="3">
        <v>10</v>
      </c>
      <c r="V15" s="3">
        <v>104</v>
      </c>
      <c r="W15" s="1"/>
      <c r="Y15" s="14" t="s">
        <v>49</v>
      </c>
      <c r="Z15" s="1">
        <v>10</v>
      </c>
      <c r="AA15" s="1">
        <v>101.82</v>
      </c>
      <c r="AB15" s="1"/>
      <c r="AD15" s="14" t="s">
        <v>81</v>
      </c>
      <c r="AE15" s="1">
        <v>8</v>
      </c>
      <c r="AF15" s="1">
        <v>99.17</v>
      </c>
      <c r="AG15" s="1"/>
      <c r="AH15" s="1"/>
      <c r="AI15" s="1"/>
      <c r="AL15" s="2"/>
      <c r="AM15" s="3"/>
      <c r="AN15" s="3"/>
      <c r="AO15" s="2"/>
      <c r="AP15" s="3"/>
      <c r="AQ15" s="3"/>
      <c r="AR15" s="1"/>
      <c r="AT15" s="1"/>
      <c r="AU15" t="s">
        <v>98</v>
      </c>
      <c r="AV15" s="1">
        <v>3</v>
      </c>
      <c r="AW15" s="1">
        <v>0</v>
      </c>
      <c r="AX15" s="1">
        <v>1</v>
      </c>
      <c r="AY15" s="1">
        <v>7</v>
      </c>
      <c r="AZ15" s="1">
        <v>18</v>
      </c>
      <c r="BA15" s="1">
        <v>-11</v>
      </c>
      <c r="BB15" s="1">
        <v>2.3330000000000002</v>
      </c>
      <c r="BC15" s="1">
        <v>6</v>
      </c>
      <c r="BD15" s="1">
        <v>-3.6669999999999998</v>
      </c>
      <c r="BE15" s="1" t="s">
        <v>19</v>
      </c>
      <c r="BF15" s="1">
        <v>88.19</v>
      </c>
      <c r="BG15" s="1">
        <v>94.26</v>
      </c>
      <c r="BH15" s="1">
        <v>-6.07</v>
      </c>
      <c r="BI15" s="1">
        <v>91.79</v>
      </c>
      <c r="BJ15" s="1">
        <v>81.31</v>
      </c>
      <c r="BK15" s="1">
        <v>95.8</v>
      </c>
      <c r="BL15" s="1">
        <v>92.46</v>
      </c>
      <c r="BM15" s="1">
        <v>1</v>
      </c>
      <c r="BN15" s="1">
        <v>0</v>
      </c>
    </row>
    <row r="16" spans="1:66" x14ac:dyDescent="0.5">
      <c r="A16" t="s">
        <v>33</v>
      </c>
      <c r="B16" s="14"/>
      <c r="C16" s="14"/>
      <c r="D16" s="14" t="s">
        <v>20</v>
      </c>
      <c r="E16" s="13">
        <v>3</v>
      </c>
      <c r="F16" s="13">
        <v>94.25</v>
      </c>
      <c r="G16" s="14" t="s">
        <v>53</v>
      </c>
      <c r="H16" s="13">
        <v>11</v>
      </c>
      <c r="I16" s="13">
        <v>99.63</v>
      </c>
      <c r="J16" s="1" t="s">
        <v>76</v>
      </c>
      <c r="K16" s="1">
        <v>2015</v>
      </c>
      <c r="L16" s="1" t="s">
        <v>74</v>
      </c>
      <c r="M16" s="1">
        <v>15</v>
      </c>
      <c r="O16" t="s">
        <v>30</v>
      </c>
      <c r="P16" s="1">
        <v>6</v>
      </c>
      <c r="Q16" s="1">
        <v>103.58</v>
      </c>
      <c r="R16" s="1"/>
      <c r="T16" t="s">
        <v>36</v>
      </c>
      <c r="U16" s="1">
        <v>10</v>
      </c>
      <c r="V16" s="1">
        <v>103.93</v>
      </c>
      <c r="W16" s="1"/>
      <c r="Y16" t="s">
        <v>52</v>
      </c>
      <c r="Z16" s="1">
        <v>8</v>
      </c>
      <c r="AA16" s="1">
        <v>101.04</v>
      </c>
      <c r="AB16" s="1"/>
      <c r="AD16" t="s">
        <v>39</v>
      </c>
      <c r="AE16" s="1">
        <v>7</v>
      </c>
      <c r="AF16" s="1">
        <v>99.15</v>
      </c>
      <c r="AG16" s="13"/>
      <c r="AH16" s="13"/>
      <c r="AI16" s="13"/>
      <c r="AL16" s="2"/>
      <c r="AM16" s="3"/>
      <c r="AN16" s="3"/>
      <c r="AO16" s="2"/>
      <c r="AP16" s="3"/>
      <c r="AQ16" s="3"/>
      <c r="AR16" s="1"/>
      <c r="AT16" s="1"/>
      <c r="AU16" s="12" t="s">
        <v>32</v>
      </c>
      <c r="AV16" s="20">
        <v>5</v>
      </c>
      <c r="AW16" s="20">
        <v>1</v>
      </c>
      <c r="AX16" s="20">
        <v>4</v>
      </c>
      <c r="AY16" s="20">
        <v>21</v>
      </c>
      <c r="AZ16" s="20">
        <v>33</v>
      </c>
      <c r="BA16" s="1">
        <v>-12</v>
      </c>
      <c r="BB16" s="1">
        <v>4.2</v>
      </c>
      <c r="BC16" s="1">
        <v>6.6</v>
      </c>
      <c r="BD16" s="1">
        <v>-2.4</v>
      </c>
      <c r="BE16" s="1">
        <v>0.2</v>
      </c>
      <c r="BF16" s="1">
        <v>87.76</v>
      </c>
      <c r="BG16" s="1">
        <v>96.25</v>
      </c>
      <c r="BH16" s="1">
        <v>-8.49</v>
      </c>
      <c r="BI16" s="1">
        <v>94.6</v>
      </c>
      <c r="BJ16" s="1">
        <v>83.45</v>
      </c>
      <c r="BK16" s="13">
        <v>103.66</v>
      </c>
      <c r="BL16" s="1">
        <v>86.42</v>
      </c>
      <c r="BM16" s="1" t="s">
        <v>28</v>
      </c>
      <c r="BN16" s="1">
        <v>0</v>
      </c>
    </row>
    <row r="17" spans="1:66" x14ac:dyDescent="0.5">
      <c r="A17" t="s">
        <v>90</v>
      </c>
      <c r="B17" s="14"/>
      <c r="C17" s="14"/>
      <c r="D17" s="14" t="s">
        <v>20</v>
      </c>
      <c r="E17" s="13">
        <v>10</v>
      </c>
      <c r="F17" s="13">
        <v>93.08</v>
      </c>
      <c r="G17" s="14" t="s">
        <v>54</v>
      </c>
      <c r="H17" s="13">
        <v>9</v>
      </c>
      <c r="I17" s="13">
        <v>93.08</v>
      </c>
      <c r="J17" s="1" t="s">
        <v>76</v>
      </c>
      <c r="K17" s="1">
        <v>2015</v>
      </c>
      <c r="L17" s="1" t="s">
        <v>23</v>
      </c>
      <c r="M17" s="1">
        <v>14</v>
      </c>
      <c r="O17" t="s">
        <v>46</v>
      </c>
      <c r="P17" s="1">
        <v>1</v>
      </c>
      <c r="Q17" s="1">
        <v>103.37</v>
      </c>
      <c r="R17" s="1"/>
      <c r="T17" t="s">
        <v>54</v>
      </c>
      <c r="U17" s="1">
        <v>4</v>
      </c>
      <c r="V17" s="1">
        <v>102.75</v>
      </c>
      <c r="W17" s="1"/>
      <c r="Y17" t="s">
        <v>39</v>
      </c>
      <c r="Z17" s="1">
        <v>6</v>
      </c>
      <c r="AA17" s="1">
        <v>100.71</v>
      </c>
      <c r="AB17" s="1"/>
      <c r="AD17" t="s">
        <v>20</v>
      </c>
      <c r="AE17" s="1">
        <v>7</v>
      </c>
      <c r="AF17" s="1">
        <v>98.96</v>
      </c>
      <c r="AG17" s="13"/>
      <c r="AH17" s="13"/>
      <c r="AI17" s="13"/>
      <c r="AL17" s="2"/>
      <c r="AM17" s="3"/>
      <c r="AN17" s="3"/>
      <c r="AO17" s="2"/>
      <c r="AP17" s="3"/>
      <c r="AQ17" s="3"/>
      <c r="AR17" s="1"/>
      <c r="AT17" s="1"/>
      <c r="AU17" s="2" t="s">
        <v>29</v>
      </c>
      <c r="AV17" s="1">
        <v>6</v>
      </c>
      <c r="AW17" s="1">
        <v>0</v>
      </c>
      <c r="AX17" s="1">
        <v>6</v>
      </c>
      <c r="AY17" s="1">
        <v>13</v>
      </c>
      <c r="AZ17" s="1">
        <v>36</v>
      </c>
      <c r="BA17" s="1">
        <f>AY17-AZ17</f>
        <v>-23</v>
      </c>
      <c r="BB17" s="1">
        <v>2.1667000000000001</v>
      </c>
      <c r="BC17" s="1">
        <v>6</v>
      </c>
      <c r="BD17" s="1">
        <v>-3.8332999999999999</v>
      </c>
      <c r="BE17" s="1" t="s">
        <v>19</v>
      </c>
      <c r="BF17" s="1">
        <v>86.903000000000006</v>
      </c>
      <c r="BG17" s="1">
        <v>97.347999999999999</v>
      </c>
      <c r="BH17" s="1">
        <v>-10.445</v>
      </c>
      <c r="BI17" s="1">
        <v>91.85</v>
      </c>
      <c r="BJ17" s="1">
        <v>84.69</v>
      </c>
      <c r="BK17" s="3">
        <v>107.89</v>
      </c>
      <c r="BL17" s="1">
        <v>87.9</v>
      </c>
      <c r="BM17" s="3">
        <v>1</v>
      </c>
      <c r="BN17" s="1">
        <v>0</v>
      </c>
    </row>
    <row r="18" spans="1:66" x14ac:dyDescent="0.5">
      <c r="A18" t="s">
        <v>35</v>
      </c>
      <c r="B18" s="14"/>
      <c r="C18" s="14"/>
      <c r="D18" s="14" t="s">
        <v>20</v>
      </c>
      <c r="E18" s="1">
        <v>11</v>
      </c>
      <c r="F18" s="1">
        <v>103.16</v>
      </c>
      <c r="G18" t="s">
        <v>54</v>
      </c>
      <c r="H18" s="1">
        <v>10</v>
      </c>
      <c r="I18" s="1">
        <v>97.7</v>
      </c>
      <c r="J18" s="14" t="s">
        <v>77</v>
      </c>
      <c r="K18" s="1">
        <v>2015</v>
      </c>
      <c r="L18" s="1" t="s">
        <v>74</v>
      </c>
      <c r="M18" s="1">
        <v>15</v>
      </c>
      <c r="O18" t="s">
        <v>54</v>
      </c>
      <c r="P18" s="1">
        <v>6</v>
      </c>
      <c r="Q18" s="1">
        <v>102.96</v>
      </c>
      <c r="R18" s="1"/>
      <c r="T18" t="s">
        <v>87</v>
      </c>
      <c r="U18" s="1">
        <v>10</v>
      </c>
      <c r="V18" s="1">
        <v>102.38</v>
      </c>
      <c r="W18" s="1"/>
      <c r="Y18" t="s">
        <v>54</v>
      </c>
      <c r="Z18" s="1">
        <v>8</v>
      </c>
      <c r="AA18" s="1">
        <v>100.7</v>
      </c>
      <c r="AB18" s="1"/>
      <c r="AD18" t="s">
        <v>53</v>
      </c>
      <c r="AE18" s="1">
        <v>11</v>
      </c>
      <c r="AF18" s="1">
        <v>98.95</v>
      </c>
      <c r="AG18" s="13"/>
      <c r="AH18" s="13"/>
      <c r="AI18" s="13"/>
      <c r="AL18" s="2"/>
      <c r="AM18" s="3"/>
      <c r="AN18" s="3"/>
      <c r="AO18" s="2"/>
      <c r="AP18" s="3"/>
      <c r="AQ18" s="3"/>
      <c r="AR18" s="1"/>
      <c r="AT18" s="1"/>
      <c r="AU18" t="s">
        <v>97</v>
      </c>
      <c r="AV18" s="1">
        <v>8</v>
      </c>
      <c r="AW18" s="1">
        <v>6</v>
      </c>
      <c r="AX18" s="1">
        <v>2</v>
      </c>
      <c r="AY18" s="1">
        <v>66</v>
      </c>
      <c r="AZ18" s="1">
        <v>47</v>
      </c>
      <c r="BA18" s="1">
        <v>19</v>
      </c>
      <c r="BB18" s="1">
        <v>8.25</v>
      </c>
      <c r="BC18" s="1">
        <v>5.875</v>
      </c>
      <c r="BD18" s="1">
        <v>2.375</v>
      </c>
      <c r="BE18" s="1">
        <v>0.75</v>
      </c>
      <c r="BF18" s="1">
        <v>96.38</v>
      </c>
      <c r="BG18" s="1">
        <v>95.021000000000001</v>
      </c>
      <c r="BH18" s="1">
        <v>1.359</v>
      </c>
      <c r="BI18" s="1">
        <v>103.81</v>
      </c>
      <c r="BJ18" s="1">
        <v>87.7</v>
      </c>
      <c r="BK18" s="1">
        <v>101.04</v>
      </c>
      <c r="BL18" s="1">
        <v>86.83</v>
      </c>
      <c r="BM18" s="1" t="s">
        <v>34</v>
      </c>
      <c r="BN18" s="1">
        <v>1</v>
      </c>
    </row>
    <row r="19" spans="1:66" x14ac:dyDescent="0.5">
      <c r="A19" t="s">
        <v>36</v>
      </c>
      <c r="D19" t="s">
        <v>20</v>
      </c>
      <c r="E19" s="1">
        <v>8</v>
      </c>
      <c r="F19" s="1">
        <v>101.64</v>
      </c>
      <c r="G19" t="s">
        <v>54</v>
      </c>
      <c r="H19" s="1">
        <v>10</v>
      </c>
      <c r="I19" s="1">
        <v>101.34</v>
      </c>
      <c r="J19" t="s">
        <v>75</v>
      </c>
      <c r="K19" s="1">
        <v>2016</v>
      </c>
      <c r="L19" s="1" t="s">
        <v>28</v>
      </c>
      <c r="M19" s="1">
        <v>10</v>
      </c>
      <c r="O19" t="s">
        <v>46</v>
      </c>
      <c r="P19" s="1">
        <v>6</v>
      </c>
      <c r="Q19" s="1">
        <v>102.91</v>
      </c>
      <c r="R19" s="1"/>
      <c r="T19" s="14" t="s">
        <v>52</v>
      </c>
      <c r="U19" s="13">
        <v>10</v>
      </c>
      <c r="V19" s="13">
        <v>101.91</v>
      </c>
      <c r="W19" s="1"/>
      <c r="Y19" s="14" t="s">
        <v>20</v>
      </c>
      <c r="Z19" s="1">
        <v>10</v>
      </c>
      <c r="AA19" s="1">
        <v>100.56</v>
      </c>
      <c r="AB19" s="1"/>
      <c r="AD19" t="s">
        <v>53</v>
      </c>
      <c r="AE19" s="1">
        <v>11</v>
      </c>
      <c r="AF19" s="1">
        <v>98.88</v>
      </c>
      <c r="AG19" s="3"/>
      <c r="AH19" s="3"/>
      <c r="AI19" s="3"/>
      <c r="AL19" s="2"/>
      <c r="AM19" s="3"/>
      <c r="AN19" s="3"/>
      <c r="AO19" s="2"/>
      <c r="AP19" s="3"/>
      <c r="AQ19" s="3"/>
      <c r="AR19" s="1"/>
      <c r="AT19" s="1"/>
      <c r="AU19" s="14" t="s">
        <v>63</v>
      </c>
      <c r="AV19" s="1">
        <v>8</v>
      </c>
      <c r="AW19" s="1">
        <v>1</v>
      </c>
      <c r="AX19" s="1">
        <v>7</v>
      </c>
      <c r="AY19" s="1">
        <v>22</v>
      </c>
      <c r="AZ19" s="1">
        <v>49</v>
      </c>
      <c r="BA19" s="1">
        <v>-27</v>
      </c>
      <c r="BB19" s="1">
        <v>2.75</v>
      </c>
      <c r="BC19" s="1">
        <v>6.125</v>
      </c>
      <c r="BD19" s="1">
        <v>-3.375</v>
      </c>
      <c r="BE19" s="1">
        <v>0.125</v>
      </c>
      <c r="BF19" s="1">
        <v>80.600999999999999</v>
      </c>
      <c r="BG19" s="1">
        <v>92.558999999999997</v>
      </c>
      <c r="BH19" s="1">
        <v>-11.958</v>
      </c>
      <c r="BI19" s="1">
        <v>91.12</v>
      </c>
      <c r="BJ19" s="1">
        <v>69.900000000000006</v>
      </c>
      <c r="BK19" s="1">
        <v>97.08</v>
      </c>
      <c r="BL19" s="1">
        <v>78.23</v>
      </c>
      <c r="BM19" s="1" t="s">
        <v>28</v>
      </c>
      <c r="BN19" s="1">
        <v>0</v>
      </c>
    </row>
    <row r="20" spans="1:66" x14ac:dyDescent="0.5">
      <c r="A20" t="s">
        <v>95</v>
      </c>
      <c r="B20" s="14"/>
      <c r="C20" s="14"/>
      <c r="D20" s="14" t="s">
        <v>20</v>
      </c>
      <c r="E20" s="13">
        <v>6</v>
      </c>
      <c r="F20" s="13">
        <v>93.13</v>
      </c>
      <c r="G20" s="14" t="s">
        <v>57</v>
      </c>
      <c r="H20" s="13">
        <v>3</v>
      </c>
      <c r="I20" s="13">
        <v>87.75</v>
      </c>
      <c r="J20" s="13" t="s">
        <v>76</v>
      </c>
      <c r="K20" s="13">
        <v>2016</v>
      </c>
      <c r="L20" s="1">
        <v>1</v>
      </c>
      <c r="M20" s="1">
        <v>3</v>
      </c>
      <c r="O20" s="14" t="s">
        <v>53</v>
      </c>
      <c r="P20" s="13">
        <v>6</v>
      </c>
      <c r="Q20" s="13">
        <v>102.85</v>
      </c>
      <c r="R20" s="1"/>
      <c r="T20" t="s">
        <v>52</v>
      </c>
      <c r="U20" s="1">
        <v>10</v>
      </c>
      <c r="V20" s="1">
        <v>101.91</v>
      </c>
      <c r="W20" s="1"/>
      <c r="Y20" t="s">
        <v>39</v>
      </c>
      <c r="Z20" s="1">
        <v>10</v>
      </c>
      <c r="AA20" s="1">
        <v>100.55</v>
      </c>
      <c r="AB20" s="1"/>
      <c r="AD20" t="s">
        <v>99</v>
      </c>
      <c r="AE20" s="1">
        <v>6</v>
      </c>
      <c r="AF20" s="1">
        <v>98.41</v>
      </c>
      <c r="AG20" s="1"/>
      <c r="AH20" s="1"/>
      <c r="AI20" s="1"/>
      <c r="AL20" s="2"/>
      <c r="AM20" s="3"/>
      <c r="AN20" s="3"/>
      <c r="AO20" s="2"/>
      <c r="AP20" s="3"/>
      <c r="AQ20" s="3"/>
      <c r="AR20" s="1"/>
      <c r="AT20" s="1"/>
      <c r="AU20" t="s">
        <v>81</v>
      </c>
      <c r="AV20" s="1">
        <v>12</v>
      </c>
      <c r="AW20" s="1">
        <v>6</v>
      </c>
      <c r="AX20" s="1">
        <v>6</v>
      </c>
      <c r="AY20" s="1">
        <v>77</v>
      </c>
      <c r="AZ20" s="1">
        <v>74</v>
      </c>
      <c r="BA20" s="1">
        <v>3</v>
      </c>
      <c r="BB20" s="22">
        <v>6.4169999999999998</v>
      </c>
      <c r="BC20" s="1">
        <v>6.1669999999999998</v>
      </c>
      <c r="BD20" s="1">
        <v>0.25</v>
      </c>
      <c r="BE20" s="1">
        <v>0.5</v>
      </c>
      <c r="BF20" s="1">
        <v>94.034999999999997</v>
      </c>
      <c r="BG20" s="1">
        <v>91.557000000000002</v>
      </c>
      <c r="BH20" s="1">
        <v>2.4780000000000002</v>
      </c>
      <c r="BI20" s="1">
        <v>103.66</v>
      </c>
      <c r="BJ20" s="1">
        <v>87.62</v>
      </c>
      <c r="BK20" s="1">
        <v>79.37</v>
      </c>
      <c r="BL20" s="1">
        <v>101.05</v>
      </c>
      <c r="BM20" s="1" t="s">
        <v>34</v>
      </c>
      <c r="BN20" s="1">
        <v>0</v>
      </c>
    </row>
    <row r="21" spans="1:66" x14ac:dyDescent="0.5">
      <c r="A21" s="15" t="s">
        <v>38</v>
      </c>
      <c r="B21" s="14"/>
      <c r="C21" s="14"/>
      <c r="D21" s="14" t="s">
        <v>20</v>
      </c>
      <c r="E21" s="13">
        <v>6</v>
      </c>
      <c r="F21" s="13">
        <v>93.85</v>
      </c>
      <c r="G21" s="14" t="s">
        <v>59</v>
      </c>
      <c r="H21" s="13">
        <v>2</v>
      </c>
      <c r="I21" s="13">
        <v>87.54</v>
      </c>
      <c r="J21" s="1" t="s">
        <v>76</v>
      </c>
      <c r="K21" s="1">
        <v>2015</v>
      </c>
      <c r="L21" s="1">
        <v>1</v>
      </c>
      <c r="M21" s="1">
        <v>7</v>
      </c>
      <c r="O21" s="14" t="s">
        <v>59</v>
      </c>
      <c r="P21" s="1">
        <v>6</v>
      </c>
      <c r="Q21" s="1">
        <v>102.5</v>
      </c>
      <c r="R21" s="1"/>
      <c r="T21" t="s">
        <v>51</v>
      </c>
      <c r="U21" s="1">
        <v>3</v>
      </c>
      <c r="V21" s="1">
        <v>101.88</v>
      </c>
      <c r="W21" s="1"/>
      <c r="Y21" s="14" t="s">
        <v>54</v>
      </c>
      <c r="Z21" s="1">
        <v>10</v>
      </c>
      <c r="AA21" s="1">
        <v>100.43</v>
      </c>
      <c r="AB21" s="1"/>
      <c r="AD21" t="s">
        <v>99</v>
      </c>
      <c r="AE21" s="1">
        <v>11</v>
      </c>
      <c r="AF21" s="1">
        <v>97.72</v>
      </c>
      <c r="AG21" s="1"/>
      <c r="AH21" s="1"/>
      <c r="AI21" s="1"/>
      <c r="AL21" s="2"/>
      <c r="AM21" s="3"/>
      <c r="AN21" s="3"/>
      <c r="AO21" s="2"/>
      <c r="AP21" s="3"/>
      <c r="AQ21" s="3"/>
      <c r="AR21" s="1"/>
      <c r="AT21" s="1"/>
      <c r="AU21" s="21" t="s">
        <v>30</v>
      </c>
      <c r="AV21" s="1">
        <v>13</v>
      </c>
      <c r="AW21" s="1">
        <v>6</v>
      </c>
      <c r="AX21" s="1">
        <v>7</v>
      </c>
      <c r="AY21" s="1">
        <v>80</v>
      </c>
      <c r="AZ21" s="1">
        <v>87</v>
      </c>
      <c r="BA21" s="1">
        <f>AY21-AZ21</f>
        <v>-7</v>
      </c>
      <c r="BB21" s="1">
        <v>6.5140000000000002</v>
      </c>
      <c r="BC21" s="1">
        <v>6.6920000000000002</v>
      </c>
      <c r="BD21" s="1">
        <v>-0.17799999999999999</v>
      </c>
      <c r="BE21" s="1">
        <v>0.46150000000000002</v>
      </c>
      <c r="BF21" s="1">
        <v>95.655000000000001</v>
      </c>
      <c r="BG21" s="1">
        <v>96.936999999999998</v>
      </c>
      <c r="BH21" s="1">
        <v>-1.282</v>
      </c>
      <c r="BI21" s="1">
        <v>109.57</v>
      </c>
      <c r="BJ21" s="1">
        <v>86.03</v>
      </c>
      <c r="BK21" s="1">
        <v>111.65</v>
      </c>
      <c r="BL21" s="1">
        <v>85.71</v>
      </c>
      <c r="BM21" s="1" t="s">
        <v>34</v>
      </c>
      <c r="BN21" s="1">
        <v>0</v>
      </c>
    </row>
    <row r="22" spans="1:66" x14ac:dyDescent="0.5">
      <c r="A22" t="s">
        <v>101</v>
      </c>
      <c r="D22" t="s">
        <v>20</v>
      </c>
      <c r="E22" s="1">
        <v>6</v>
      </c>
      <c r="F22" s="1">
        <v>95.94</v>
      </c>
      <c r="G22" t="s">
        <v>61</v>
      </c>
      <c r="H22" s="1">
        <v>0</v>
      </c>
      <c r="I22" s="1">
        <v>78.45</v>
      </c>
      <c r="J22" s="1" t="s">
        <v>77</v>
      </c>
      <c r="K22" s="1">
        <v>2016</v>
      </c>
      <c r="L22" s="1">
        <v>1</v>
      </c>
      <c r="M22" s="1">
        <v>8</v>
      </c>
      <c r="O22" s="14" t="s">
        <v>33</v>
      </c>
      <c r="P22" s="1">
        <v>6</v>
      </c>
      <c r="Q22" s="1">
        <v>102.48</v>
      </c>
      <c r="R22" s="1"/>
      <c r="T22" t="s">
        <v>59</v>
      </c>
      <c r="U22" s="1">
        <v>6</v>
      </c>
      <c r="V22" s="1">
        <v>101.84</v>
      </c>
      <c r="W22" s="1"/>
      <c r="Y22" s="14" t="s">
        <v>106</v>
      </c>
      <c r="Z22" s="13">
        <v>11</v>
      </c>
      <c r="AA22" s="13">
        <v>100.4</v>
      </c>
      <c r="AB22" s="1"/>
      <c r="AD22" s="14" t="s">
        <v>52</v>
      </c>
      <c r="AE22" s="13">
        <v>11</v>
      </c>
      <c r="AF22" s="13">
        <v>97.7</v>
      </c>
      <c r="AG22" s="1"/>
      <c r="AH22" s="1"/>
      <c r="AI22" s="1"/>
      <c r="AL22" s="2"/>
      <c r="AM22" s="3"/>
      <c r="AN22" s="3"/>
      <c r="AO22" s="2"/>
      <c r="AP22" s="3"/>
      <c r="AQ22" s="3"/>
      <c r="AR22" s="1"/>
      <c r="AT22" s="1"/>
      <c r="AU22" t="s">
        <v>46</v>
      </c>
      <c r="AV22" s="1">
        <v>21</v>
      </c>
      <c r="AW22" s="1">
        <v>10</v>
      </c>
      <c r="AX22" s="1">
        <v>11</v>
      </c>
      <c r="AY22" s="1">
        <v>110</v>
      </c>
      <c r="AZ22" s="1">
        <v>129</v>
      </c>
      <c r="BA22" s="1">
        <v>-19</v>
      </c>
      <c r="BB22" s="1">
        <v>5.2380000000000004</v>
      </c>
      <c r="BC22" s="22">
        <v>6.1429999999999998</v>
      </c>
      <c r="BD22" s="22">
        <v>-0.90500000000000003</v>
      </c>
      <c r="BE22" s="1">
        <v>0.47599999999999998</v>
      </c>
      <c r="BF22" s="1">
        <v>93.983000000000004</v>
      </c>
      <c r="BG22" s="1">
        <v>95.668000000000006</v>
      </c>
      <c r="BH22" s="1">
        <v>-1.6850000000000001</v>
      </c>
      <c r="BI22" s="1">
        <v>103.37</v>
      </c>
      <c r="BJ22" s="1">
        <v>85</v>
      </c>
      <c r="BK22" s="1">
        <v>107.69</v>
      </c>
      <c r="BL22" s="1">
        <v>78.48</v>
      </c>
      <c r="BM22" s="1" t="s">
        <v>34</v>
      </c>
      <c r="BN22" s="1">
        <v>1</v>
      </c>
    </row>
    <row r="23" spans="1:66" x14ac:dyDescent="0.5">
      <c r="A23" s="14" t="s">
        <v>102</v>
      </c>
      <c r="B23" s="12"/>
      <c r="C23" s="12"/>
      <c r="D23" s="12" t="s">
        <v>20</v>
      </c>
      <c r="E23" s="13">
        <v>8</v>
      </c>
      <c r="F23" s="13">
        <v>99.02</v>
      </c>
      <c r="G23" s="12" t="s">
        <v>64</v>
      </c>
      <c r="H23" s="13">
        <v>5</v>
      </c>
      <c r="I23" s="13">
        <v>97.19</v>
      </c>
      <c r="J23" s="1" t="s">
        <v>76</v>
      </c>
      <c r="K23" s="1">
        <v>2013</v>
      </c>
      <c r="L23" s="1" t="s">
        <v>28</v>
      </c>
      <c r="M23" s="1">
        <v>12</v>
      </c>
      <c r="O23" t="s">
        <v>99</v>
      </c>
      <c r="P23" s="1">
        <v>6</v>
      </c>
      <c r="Q23" s="1">
        <v>102.45</v>
      </c>
      <c r="R23" s="1"/>
      <c r="T23" s="14" t="s">
        <v>54</v>
      </c>
      <c r="U23" s="13">
        <v>8</v>
      </c>
      <c r="V23" s="13">
        <v>101.82</v>
      </c>
      <c r="W23" s="1"/>
      <c r="Y23" t="s">
        <v>20</v>
      </c>
      <c r="Z23" s="1">
        <v>11</v>
      </c>
      <c r="AA23" s="1">
        <v>100.28</v>
      </c>
      <c r="AB23" s="1">
        <v>22</v>
      </c>
      <c r="AD23" t="s">
        <v>54</v>
      </c>
      <c r="AE23" s="1">
        <v>10</v>
      </c>
      <c r="AF23" s="1">
        <v>97.7</v>
      </c>
      <c r="AG23" s="1"/>
      <c r="AH23" s="1"/>
      <c r="AI23" s="1"/>
      <c r="AL23" s="2"/>
      <c r="AM23" s="3"/>
      <c r="AN23" s="3"/>
      <c r="AO23" s="2"/>
      <c r="AP23" s="3"/>
      <c r="AQ23" s="3"/>
      <c r="AR23" s="1"/>
      <c r="AT23" s="1"/>
      <c r="AU23" s="14" t="s">
        <v>59</v>
      </c>
      <c r="AV23" s="1">
        <v>26</v>
      </c>
      <c r="AW23" s="1">
        <v>12</v>
      </c>
      <c r="AX23" s="1">
        <v>14</v>
      </c>
      <c r="AY23" s="1">
        <v>145</v>
      </c>
      <c r="AZ23" s="1">
        <v>157</v>
      </c>
      <c r="BA23" s="1">
        <v>-12</v>
      </c>
      <c r="BB23" s="1">
        <v>5.577</v>
      </c>
      <c r="BC23" s="1">
        <v>6.0380000000000003</v>
      </c>
      <c r="BD23" s="1">
        <v>-0.46100000000000002</v>
      </c>
      <c r="BE23" s="1">
        <v>0.46100000000000002</v>
      </c>
      <c r="BF23" s="1">
        <v>94.71</v>
      </c>
      <c r="BG23" s="1">
        <v>94.388999999999996</v>
      </c>
      <c r="BH23" s="1">
        <v>0.32100000000000001</v>
      </c>
      <c r="BI23" s="1">
        <v>107.69</v>
      </c>
      <c r="BJ23" s="1">
        <v>83.74</v>
      </c>
      <c r="BK23" s="13">
        <v>109.42</v>
      </c>
      <c r="BL23" s="1">
        <v>80.14</v>
      </c>
      <c r="BM23" s="1" t="s">
        <v>23</v>
      </c>
      <c r="BN23" s="1">
        <v>0</v>
      </c>
    </row>
    <row r="24" spans="1:66" x14ac:dyDescent="0.5">
      <c r="A24" s="14" t="s">
        <v>39</v>
      </c>
      <c r="B24" s="14"/>
      <c r="C24" s="14"/>
      <c r="D24" s="14" t="s">
        <v>78</v>
      </c>
      <c r="E24" s="13">
        <v>8</v>
      </c>
      <c r="F24" s="13">
        <v>93.86</v>
      </c>
      <c r="G24" s="14" t="s">
        <v>36</v>
      </c>
      <c r="H24" s="13">
        <v>7</v>
      </c>
      <c r="I24" s="13">
        <v>105.31</v>
      </c>
      <c r="J24" s="1" t="s">
        <v>76</v>
      </c>
      <c r="K24" s="1">
        <v>2015</v>
      </c>
      <c r="L24" s="1" t="s">
        <v>28</v>
      </c>
      <c r="M24" s="1">
        <v>12</v>
      </c>
      <c r="O24" t="s">
        <v>53</v>
      </c>
      <c r="P24" s="1">
        <v>6</v>
      </c>
      <c r="Q24" s="1">
        <v>102.31</v>
      </c>
      <c r="R24" s="1"/>
      <c r="T24" t="s">
        <v>20</v>
      </c>
      <c r="U24" s="1">
        <v>10</v>
      </c>
      <c r="V24" s="1">
        <v>101.71</v>
      </c>
      <c r="W24" s="1"/>
      <c r="Y24" s="12" t="s">
        <v>49</v>
      </c>
      <c r="Z24" s="13">
        <v>10</v>
      </c>
      <c r="AA24" s="13">
        <v>99.9</v>
      </c>
      <c r="AB24" s="1"/>
      <c r="AD24" s="14" t="s">
        <v>53</v>
      </c>
      <c r="AE24" s="13">
        <v>11</v>
      </c>
      <c r="AF24" s="13">
        <v>97.08</v>
      </c>
      <c r="AG24" s="1"/>
      <c r="AH24" s="1"/>
      <c r="AI24" s="1"/>
      <c r="AL24" s="2"/>
      <c r="AM24" s="3"/>
      <c r="AN24" s="3"/>
      <c r="AO24" s="2"/>
      <c r="AP24" s="3"/>
      <c r="AQ24" s="3"/>
      <c r="AR24" s="1"/>
      <c r="AT24" s="1"/>
      <c r="AU24" s="16" t="s">
        <v>36</v>
      </c>
      <c r="AV24" s="20">
        <v>29</v>
      </c>
      <c r="AW24" s="20">
        <v>19</v>
      </c>
      <c r="AX24" s="20">
        <v>10</v>
      </c>
      <c r="AY24" s="1">
        <v>202</v>
      </c>
      <c r="AZ24" s="1">
        <v>174</v>
      </c>
      <c r="BA24" s="1">
        <v>28</v>
      </c>
      <c r="BB24" s="1">
        <v>6.9660000000000002</v>
      </c>
      <c r="BC24" s="1">
        <v>6</v>
      </c>
      <c r="BD24" s="1">
        <v>0.96599999999999997</v>
      </c>
      <c r="BE24" s="1">
        <v>0.65500000000000003</v>
      </c>
      <c r="BF24" s="1">
        <v>98.805999999999997</v>
      </c>
      <c r="BG24" s="1">
        <v>92.930999999999997</v>
      </c>
      <c r="BH24" s="1">
        <v>5.875</v>
      </c>
      <c r="BI24" s="1">
        <v>111.37</v>
      </c>
      <c r="BJ24" s="1">
        <v>79.64</v>
      </c>
      <c r="BK24" s="3">
        <v>112.41</v>
      </c>
      <c r="BL24" s="1">
        <v>72.900000000000006</v>
      </c>
      <c r="BM24" s="1" t="s">
        <v>91</v>
      </c>
      <c r="BN24" s="1">
        <v>2</v>
      </c>
    </row>
    <row r="25" spans="1:66" x14ac:dyDescent="0.5">
      <c r="A25" s="2" t="s">
        <v>40</v>
      </c>
      <c r="B25" s="2"/>
      <c r="C25" s="2"/>
      <c r="D25" s="2" t="s">
        <v>22</v>
      </c>
      <c r="E25" s="3">
        <v>6</v>
      </c>
      <c r="F25" s="3">
        <v>90.04</v>
      </c>
      <c r="G25" s="2" t="s">
        <v>25</v>
      </c>
      <c r="H25" s="3">
        <v>4</v>
      </c>
      <c r="I25" s="3">
        <v>86.22</v>
      </c>
      <c r="J25" s="1" t="s">
        <v>76</v>
      </c>
      <c r="K25" s="1">
        <v>2013</v>
      </c>
      <c r="L25" s="1">
        <v>1</v>
      </c>
      <c r="M25" s="1">
        <v>4</v>
      </c>
      <c r="O25" s="14" t="s">
        <v>49</v>
      </c>
      <c r="P25" s="1">
        <v>6</v>
      </c>
      <c r="Q25" s="1">
        <v>102.18</v>
      </c>
      <c r="R25" s="1"/>
      <c r="T25" s="14" t="s">
        <v>53</v>
      </c>
      <c r="U25" s="13">
        <v>8</v>
      </c>
      <c r="V25" s="13">
        <v>101.67</v>
      </c>
      <c r="W25" s="1"/>
      <c r="Y25" s="15" t="s">
        <v>52</v>
      </c>
      <c r="Z25" s="3">
        <v>6</v>
      </c>
      <c r="AA25" s="3">
        <v>99.82</v>
      </c>
      <c r="AB25" s="1"/>
      <c r="AD25" t="s">
        <v>30</v>
      </c>
      <c r="AE25" s="1">
        <v>8</v>
      </c>
      <c r="AF25" s="1">
        <v>96.63</v>
      </c>
      <c r="AG25" s="1"/>
      <c r="AH25" s="1"/>
      <c r="AI25" s="1"/>
      <c r="AL25" s="2"/>
      <c r="AM25" s="3"/>
      <c r="AN25" s="3"/>
      <c r="AO25" s="2"/>
      <c r="AP25" s="3"/>
      <c r="AQ25" s="3"/>
      <c r="AR25" s="1"/>
      <c r="AT25" s="1"/>
      <c r="AU25" t="s">
        <v>52</v>
      </c>
      <c r="AV25" s="1">
        <v>36</v>
      </c>
      <c r="AW25" s="1">
        <v>23</v>
      </c>
      <c r="AX25" s="1">
        <v>13</v>
      </c>
      <c r="AY25" s="1">
        <v>250</v>
      </c>
      <c r="AZ25" s="1">
        <v>192</v>
      </c>
      <c r="BA25" s="1">
        <v>58</v>
      </c>
      <c r="BB25" s="1">
        <v>6.944</v>
      </c>
      <c r="BC25" s="1">
        <v>5.3330000000000002</v>
      </c>
      <c r="BD25" s="1">
        <v>1.611</v>
      </c>
      <c r="BE25" s="1">
        <v>0.63890000000000002</v>
      </c>
      <c r="BF25" s="1">
        <v>95.944000000000003</v>
      </c>
      <c r="BG25" s="1">
        <v>92.405000000000001</v>
      </c>
      <c r="BH25" s="1">
        <v>3.5390000000000001</v>
      </c>
      <c r="BI25" s="1">
        <v>109.83</v>
      </c>
      <c r="BJ25" s="1">
        <v>87.61</v>
      </c>
      <c r="BK25" s="1">
        <v>109.57</v>
      </c>
      <c r="BL25" s="1">
        <v>72.52</v>
      </c>
      <c r="BM25" s="1" t="s">
        <v>91</v>
      </c>
      <c r="BN25" s="1">
        <v>1</v>
      </c>
    </row>
    <row r="26" spans="1:66" x14ac:dyDescent="0.5">
      <c r="A26" t="s">
        <v>108</v>
      </c>
      <c r="B26" s="2"/>
      <c r="C26" s="2"/>
      <c r="D26" s="2" t="s">
        <v>22</v>
      </c>
      <c r="E26" s="3">
        <v>1</v>
      </c>
      <c r="F26" s="3">
        <v>81.260000000000005</v>
      </c>
      <c r="G26" s="2" t="s">
        <v>59</v>
      </c>
      <c r="H26" s="3">
        <v>8</v>
      </c>
      <c r="I26" s="3">
        <v>99.82</v>
      </c>
      <c r="J26" s="1" t="s">
        <v>76</v>
      </c>
      <c r="K26" s="1">
        <v>2013</v>
      </c>
      <c r="L26" s="1" t="s">
        <v>28</v>
      </c>
      <c r="M26" s="1">
        <v>10</v>
      </c>
      <c r="O26" s="14" t="s">
        <v>20</v>
      </c>
      <c r="P26" s="1">
        <v>6</v>
      </c>
      <c r="Q26" s="1">
        <v>101.97</v>
      </c>
      <c r="R26" s="1"/>
      <c r="T26" t="s">
        <v>20</v>
      </c>
      <c r="U26" s="1">
        <v>8</v>
      </c>
      <c r="V26" s="1">
        <v>101.64</v>
      </c>
      <c r="W26" s="1"/>
      <c r="Y26" t="s">
        <v>53</v>
      </c>
      <c r="Z26" s="1">
        <v>9</v>
      </c>
      <c r="AA26" s="1">
        <v>99.57</v>
      </c>
      <c r="AB26" s="1"/>
      <c r="AD26" t="s">
        <v>46</v>
      </c>
      <c r="AE26" s="1">
        <v>11</v>
      </c>
      <c r="AF26" s="1">
        <v>95.36</v>
      </c>
      <c r="AG26" s="1"/>
      <c r="AH26" s="1"/>
      <c r="AI26" s="1"/>
      <c r="AL26" s="2"/>
      <c r="AM26" s="3"/>
      <c r="AN26" s="3"/>
      <c r="AO26" s="2"/>
      <c r="AP26" s="3"/>
      <c r="AQ26" s="3"/>
      <c r="AR26" s="1"/>
      <c r="AT26" s="1"/>
      <c r="AU26" t="s">
        <v>54</v>
      </c>
      <c r="AV26" s="1">
        <v>36</v>
      </c>
      <c r="AW26" s="1">
        <v>21</v>
      </c>
      <c r="AX26" s="1">
        <v>15</v>
      </c>
      <c r="AY26" s="1">
        <v>253</v>
      </c>
      <c r="AZ26" s="1">
        <v>229</v>
      </c>
      <c r="BA26" s="1">
        <v>24</v>
      </c>
      <c r="BB26" s="1">
        <v>7.0270000000000001</v>
      </c>
      <c r="BC26" s="1">
        <v>6.3609999999999998</v>
      </c>
      <c r="BD26" s="1">
        <v>0.66600000000000004</v>
      </c>
      <c r="BE26" s="1">
        <v>0.58299999999999996</v>
      </c>
      <c r="BF26" s="1">
        <v>95.234999999999999</v>
      </c>
      <c r="BG26" s="1">
        <v>94.094999999999999</v>
      </c>
      <c r="BH26" s="1">
        <v>1.1399999999999999</v>
      </c>
      <c r="BI26" s="1">
        <v>104.85</v>
      </c>
      <c r="BJ26" s="1">
        <v>82.84</v>
      </c>
      <c r="BK26" s="1">
        <v>111.37</v>
      </c>
      <c r="BL26" s="1">
        <v>75.349999999999994</v>
      </c>
      <c r="BM26" s="1" t="s">
        <v>91</v>
      </c>
      <c r="BN26" s="1">
        <v>0</v>
      </c>
    </row>
    <row r="27" spans="1:66" x14ac:dyDescent="0.5">
      <c r="A27" s="14" t="s">
        <v>41</v>
      </c>
      <c r="D27" t="s">
        <v>96</v>
      </c>
      <c r="E27" s="1">
        <v>2</v>
      </c>
      <c r="F27" s="1">
        <v>78.48</v>
      </c>
      <c r="G27" t="s">
        <v>46</v>
      </c>
      <c r="H27" s="1">
        <v>6</v>
      </c>
      <c r="I27" s="1">
        <v>98.77</v>
      </c>
      <c r="J27" s="1" t="s">
        <v>94</v>
      </c>
      <c r="K27" s="1">
        <v>2018</v>
      </c>
      <c r="L27" s="1">
        <v>1</v>
      </c>
      <c r="M27" s="1">
        <v>3</v>
      </c>
      <c r="O27" s="14" t="s">
        <v>60</v>
      </c>
      <c r="P27" s="13">
        <v>6</v>
      </c>
      <c r="Q27" s="13">
        <v>100.93</v>
      </c>
      <c r="R27" s="1"/>
      <c r="T27" s="14" t="s">
        <v>33</v>
      </c>
      <c r="U27" s="13">
        <v>2</v>
      </c>
      <c r="V27" s="13">
        <v>101.59</v>
      </c>
      <c r="W27" s="1"/>
      <c r="Y27" t="s">
        <v>36</v>
      </c>
      <c r="Z27" s="1">
        <v>11</v>
      </c>
      <c r="AA27" s="1">
        <v>98.41</v>
      </c>
      <c r="AB27" s="1"/>
      <c r="AD27" s="14" t="s">
        <v>20</v>
      </c>
      <c r="AE27" s="13">
        <v>3</v>
      </c>
      <c r="AF27" s="13">
        <v>94.25</v>
      </c>
      <c r="AG27" s="1"/>
      <c r="AH27" s="1"/>
      <c r="AI27" s="1"/>
      <c r="AL27" s="12"/>
      <c r="AM27" s="13"/>
      <c r="AN27" s="13"/>
      <c r="AO27" s="12"/>
      <c r="AP27" s="13"/>
      <c r="AQ27" s="13"/>
      <c r="AR27" s="1"/>
      <c r="AT27" s="1"/>
      <c r="AU27" s="12" t="s">
        <v>49</v>
      </c>
      <c r="AV27" s="1">
        <v>37</v>
      </c>
      <c r="AW27" s="1">
        <v>27</v>
      </c>
      <c r="AX27" s="1">
        <v>10</v>
      </c>
      <c r="AY27" s="1">
        <v>290</v>
      </c>
      <c r="AZ27" s="1">
        <v>198</v>
      </c>
      <c r="BA27" s="1">
        <v>92</v>
      </c>
      <c r="BB27" s="1">
        <v>7.8380000000000001</v>
      </c>
      <c r="BC27" s="1">
        <v>5.351</v>
      </c>
      <c r="BD27" s="1">
        <v>2.4870000000000001</v>
      </c>
      <c r="BE27" s="1">
        <v>0.72970000000000002</v>
      </c>
      <c r="BF27" s="1">
        <v>101.2319</v>
      </c>
      <c r="BG27" s="1">
        <v>94.677999999999997</v>
      </c>
      <c r="BH27" s="1">
        <v>6.5538999999999996</v>
      </c>
      <c r="BI27" s="1">
        <v>118.21</v>
      </c>
      <c r="BJ27" s="1">
        <v>91.56</v>
      </c>
      <c r="BK27" s="13">
        <v>109.46</v>
      </c>
      <c r="BL27" s="1">
        <v>81.97</v>
      </c>
      <c r="BM27" s="1" t="s">
        <v>92</v>
      </c>
      <c r="BN27" s="1">
        <v>2</v>
      </c>
    </row>
    <row r="28" spans="1:66" x14ac:dyDescent="0.5">
      <c r="A28" t="s">
        <v>42</v>
      </c>
      <c r="B28" s="2"/>
      <c r="C28" s="2"/>
      <c r="D28" s="2" t="s">
        <v>25</v>
      </c>
      <c r="E28" s="3">
        <v>4</v>
      </c>
      <c r="F28" s="3">
        <v>86.22</v>
      </c>
      <c r="G28" s="2" t="s">
        <v>22</v>
      </c>
      <c r="H28" s="3">
        <v>6</v>
      </c>
      <c r="I28" s="3">
        <v>90.04</v>
      </c>
      <c r="J28" s="1" t="s">
        <v>76</v>
      </c>
      <c r="K28" s="1">
        <v>2013</v>
      </c>
      <c r="L28" s="1">
        <v>1</v>
      </c>
      <c r="M28" s="1">
        <v>4</v>
      </c>
      <c r="O28" t="s">
        <v>49</v>
      </c>
      <c r="P28" s="1">
        <v>6</v>
      </c>
      <c r="Q28" s="1">
        <v>100.6</v>
      </c>
      <c r="R28" s="1"/>
      <c r="T28" t="s">
        <v>54</v>
      </c>
      <c r="U28" s="1">
        <v>10</v>
      </c>
      <c r="V28" s="1">
        <v>101.34</v>
      </c>
      <c r="W28" s="1"/>
      <c r="Y28" s="14" t="s">
        <v>60</v>
      </c>
      <c r="Z28" s="13">
        <v>10</v>
      </c>
      <c r="AA28" s="13">
        <v>98.33</v>
      </c>
      <c r="AB28" s="1"/>
      <c r="AD28" t="s">
        <v>33</v>
      </c>
      <c r="AE28" s="1">
        <v>4</v>
      </c>
      <c r="AF28" s="1">
        <v>94.22</v>
      </c>
      <c r="AG28" s="1"/>
      <c r="AH28" s="1"/>
      <c r="AI28" s="1"/>
      <c r="AL28" s="12"/>
      <c r="AM28" s="13"/>
      <c r="AN28" s="13"/>
      <c r="AO28" s="12"/>
      <c r="AP28" s="13"/>
      <c r="AQ28" s="13"/>
      <c r="AR28" s="1"/>
      <c r="AT28" s="1"/>
      <c r="AU28" s="16"/>
      <c r="AV28" s="1"/>
      <c r="AW28" s="1"/>
      <c r="AX28" s="1"/>
      <c r="AY28" s="1"/>
      <c r="AZ28" s="1"/>
      <c r="BA28" s="1"/>
      <c r="BB28" s="1"/>
      <c r="BC28" s="1"/>
    </row>
    <row r="29" spans="1:66" x14ac:dyDescent="0.5">
      <c r="A29" t="s">
        <v>85</v>
      </c>
      <c r="D29" t="s">
        <v>25</v>
      </c>
      <c r="E29" s="1">
        <v>2</v>
      </c>
      <c r="F29" s="1">
        <v>79.02</v>
      </c>
      <c r="G29" s="14" t="s">
        <v>39</v>
      </c>
      <c r="H29" s="1">
        <v>6</v>
      </c>
      <c r="I29" s="1">
        <v>88.84</v>
      </c>
      <c r="J29" s="1" t="s">
        <v>75</v>
      </c>
      <c r="K29" s="1">
        <v>2014</v>
      </c>
      <c r="L29" s="1">
        <v>1</v>
      </c>
      <c r="M29" s="1">
        <v>4</v>
      </c>
      <c r="O29" t="s">
        <v>52</v>
      </c>
      <c r="P29" s="1">
        <v>6</v>
      </c>
      <c r="Q29" s="1">
        <v>100.37</v>
      </c>
      <c r="R29" s="1"/>
      <c r="T29" t="s">
        <v>54</v>
      </c>
      <c r="U29" s="1">
        <v>10</v>
      </c>
      <c r="V29" s="1">
        <v>101.11</v>
      </c>
      <c r="W29" s="1"/>
      <c r="Y29" s="14" t="s">
        <v>53</v>
      </c>
      <c r="Z29" s="13">
        <v>10</v>
      </c>
      <c r="AA29" s="13">
        <v>98.32</v>
      </c>
      <c r="AB29" s="1"/>
      <c r="AD29" t="s">
        <v>82</v>
      </c>
      <c r="AE29" s="1">
        <v>4</v>
      </c>
      <c r="AF29" s="1">
        <v>93.33</v>
      </c>
      <c r="AG29" s="1"/>
      <c r="AH29" s="1"/>
      <c r="AI29" s="1"/>
      <c r="AL29"/>
      <c r="AO29"/>
      <c r="AR29" s="1"/>
      <c r="AS29"/>
      <c r="AT29" s="1"/>
      <c r="AU29" s="16"/>
      <c r="AV29" s="1"/>
      <c r="AW29" s="1"/>
      <c r="AX29" s="1"/>
      <c r="AY29" s="1"/>
      <c r="AZ29" s="1"/>
      <c r="BA29" s="1"/>
      <c r="BB29" s="1"/>
      <c r="BC29" s="1"/>
    </row>
    <row r="30" spans="1:66" x14ac:dyDescent="0.5">
      <c r="A30" t="s">
        <v>43</v>
      </c>
      <c r="D30" t="s">
        <v>107</v>
      </c>
      <c r="E30" s="1">
        <v>5</v>
      </c>
      <c r="F30" s="1">
        <v>89.49</v>
      </c>
      <c r="G30" t="s">
        <v>59</v>
      </c>
      <c r="H30" s="1">
        <v>6</v>
      </c>
      <c r="I30" s="1">
        <v>92.22</v>
      </c>
      <c r="J30" s="1" t="s">
        <v>77</v>
      </c>
      <c r="K30" s="1">
        <v>2018</v>
      </c>
      <c r="L30" s="1">
        <v>1</v>
      </c>
      <c r="M30" s="1">
        <v>1</v>
      </c>
      <c r="O30" s="14" t="s">
        <v>53</v>
      </c>
      <c r="P30" s="13">
        <v>6</v>
      </c>
      <c r="Q30" s="13">
        <v>100.34</v>
      </c>
      <c r="R30" s="1"/>
      <c r="T30" t="s">
        <v>39</v>
      </c>
      <c r="U30" s="1">
        <v>10</v>
      </c>
      <c r="V30" s="1">
        <v>101.05</v>
      </c>
      <c r="W30" s="1"/>
      <c r="Y30" t="s">
        <v>52</v>
      </c>
      <c r="Z30" s="1">
        <v>5</v>
      </c>
      <c r="AA30" s="1">
        <v>97.75</v>
      </c>
      <c r="AB30" s="1"/>
      <c r="AD30" s="14" t="s">
        <v>60</v>
      </c>
      <c r="AE30" s="13">
        <v>3</v>
      </c>
      <c r="AF30" s="13">
        <v>93.18</v>
      </c>
      <c r="AG30" s="1">
        <v>20</v>
      </c>
      <c r="AH30" s="1"/>
      <c r="AI30" s="1"/>
      <c r="AL30" s="14"/>
      <c r="AM30" s="13"/>
      <c r="AN30" s="13"/>
      <c r="AO30" s="14"/>
      <c r="AP30" s="13"/>
      <c r="AQ30" s="13"/>
      <c r="AR30" s="1"/>
      <c r="AT30" s="1"/>
      <c r="AU30" s="16"/>
      <c r="AV30" s="1"/>
      <c r="AW30" s="1"/>
      <c r="AX30" s="1"/>
      <c r="AY30" s="1"/>
      <c r="AZ30" s="1"/>
      <c r="BA30" s="1"/>
      <c r="BB30" s="1"/>
      <c r="BC30" s="1"/>
    </row>
    <row r="31" spans="1:66" x14ac:dyDescent="0.5">
      <c r="A31" t="s">
        <v>44</v>
      </c>
      <c r="D31" t="s">
        <v>26</v>
      </c>
      <c r="E31" s="1">
        <v>2</v>
      </c>
      <c r="F31" s="1">
        <v>83.83</v>
      </c>
      <c r="G31" t="s">
        <v>36</v>
      </c>
      <c r="H31" s="1">
        <v>6</v>
      </c>
      <c r="I31" s="1">
        <v>106.61</v>
      </c>
      <c r="J31" s="1" t="s">
        <v>77</v>
      </c>
      <c r="K31" s="1">
        <v>2016</v>
      </c>
      <c r="L31" s="1">
        <v>1</v>
      </c>
      <c r="M31" s="1">
        <v>1</v>
      </c>
      <c r="O31" t="s">
        <v>52</v>
      </c>
      <c r="P31" s="1">
        <v>6</v>
      </c>
      <c r="Q31" s="1">
        <v>100.24</v>
      </c>
      <c r="R31" s="1"/>
      <c r="T31" t="s">
        <v>97</v>
      </c>
      <c r="U31" s="1">
        <v>10</v>
      </c>
      <c r="V31" s="1">
        <v>101.02</v>
      </c>
      <c r="W31" s="1"/>
      <c r="Y31" s="14" t="s">
        <v>39</v>
      </c>
      <c r="Z31" s="13">
        <v>4</v>
      </c>
      <c r="AA31" s="13">
        <v>97.72</v>
      </c>
      <c r="AB31" s="1"/>
      <c r="AF31">
        <f>AVERAGE(AF1:AF30)</f>
        <v>99.683999999999983</v>
      </c>
      <c r="AG31">
        <v>30</v>
      </c>
      <c r="AL31" s="14"/>
      <c r="AM31" s="13"/>
      <c r="AN31" s="13"/>
      <c r="AO31" s="14"/>
      <c r="AP31" s="13"/>
      <c r="AQ31" s="13"/>
      <c r="AR31" s="1"/>
      <c r="AT31" s="1"/>
      <c r="AU31" s="16"/>
      <c r="AV31" s="1"/>
      <c r="AW31" s="1"/>
      <c r="AX31" s="1"/>
      <c r="AY31" s="1"/>
      <c r="AZ31" s="1"/>
      <c r="BA31" s="1"/>
      <c r="BB31" s="1"/>
      <c r="BC31" s="1"/>
    </row>
    <row r="32" spans="1:66" x14ac:dyDescent="0.5">
      <c r="A32" t="s">
        <v>45</v>
      </c>
      <c r="D32" t="s">
        <v>27</v>
      </c>
      <c r="E32" s="1">
        <v>4</v>
      </c>
      <c r="F32" s="1">
        <v>82.83</v>
      </c>
      <c r="G32" t="s">
        <v>33</v>
      </c>
      <c r="H32" s="1">
        <v>6</v>
      </c>
      <c r="I32" s="1">
        <v>91.34</v>
      </c>
      <c r="J32" s="1" t="s">
        <v>77</v>
      </c>
      <c r="K32" s="1">
        <v>2016</v>
      </c>
      <c r="L32" s="1">
        <v>1</v>
      </c>
      <c r="M32" s="1">
        <v>3</v>
      </c>
      <c r="O32" s="2" t="s">
        <v>59</v>
      </c>
      <c r="P32" s="3">
        <v>6</v>
      </c>
      <c r="Q32" s="3">
        <v>100.2</v>
      </c>
      <c r="R32" s="1">
        <v>30</v>
      </c>
      <c r="T32" t="s">
        <v>36</v>
      </c>
      <c r="U32" s="1">
        <v>4</v>
      </c>
      <c r="V32" s="1">
        <v>100.79</v>
      </c>
      <c r="W32" s="1"/>
      <c r="Y32" t="s">
        <v>49</v>
      </c>
      <c r="Z32" s="1">
        <v>11</v>
      </c>
      <c r="AA32" s="1">
        <v>97.22</v>
      </c>
      <c r="AB32" s="1"/>
      <c r="AL32" s="14"/>
      <c r="AM32" s="13"/>
      <c r="AN32" s="13"/>
      <c r="AO32" s="14"/>
      <c r="AP32" s="13"/>
      <c r="AQ32" s="13"/>
      <c r="AR32" s="1"/>
      <c r="AT32" s="1"/>
      <c r="AU32" s="16"/>
      <c r="AV32" s="1"/>
      <c r="AW32" s="1"/>
      <c r="AX32" s="1"/>
      <c r="AY32" s="1"/>
      <c r="AZ32" s="1"/>
      <c r="BA32" s="1"/>
      <c r="BB32" s="1"/>
      <c r="BC32" s="1"/>
    </row>
    <row r="33" spans="1:55" x14ac:dyDescent="0.5">
      <c r="A33" t="s">
        <v>46</v>
      </c>
      <c r="B33" s="12"/>
      <c r="C33" s="12"/>
      <c r="D33" s="12" t="s">
        <v>27</v>
      </c>
      <c r="E33" s="13">
        <v>1</v>
      </c>
      <c r="F33" s="13">
        <v>81.97</v>
      </c>
      <c r="G33" s="12" t="s">
        <v>49</v>
      </c>
      <c r="H33" s="13">
        <v>8</v>
      </c>
      <c r="I33" s="13">
        <v>93.87</v>
      </c>
      <c r="J33" s="1" t="s">
        <v>76</v>
      </c>
      <c r="K33" s="1">
        <v>2013</v>
      </c>
      <c r="L33" s="1" t="s">
        <v>28</v>
      </c>
      <c r="M33" s="1">
        <v>11</v>
      </c>
      <c r="O33" t="s">
        <v>53</v>
      </c>
      <c r="P33" s="1">
        <v>6</v>
      </c>
      <c r="Q33" s="1">
        <v>99.97</v>
      </c>
      <c r="R33" s="1"/>
      <c r="T33" t="s">
        <v>39</v>
      </c>
      <c r="U33" s="1">
        <v>10</v>
      </c>
      <c r="V33" s="1">
        <v>100.75</v>
      </c>
      <c r="W33" s="1"/>
      <c r="Y33" t="s">
        <v>99</v>
      </c>
      <c r="Z33" s="1">
        <v>11</v>
      </c>
      <c r="AA33" s="1">
        <v>96.81</v>
      </c>
      <c r="AB33" s="1"/>
      <c r="AL33"/>
      <c r="AO33"/>
      <c r="AR33" s="1"/>
      <c r="AS33"/>
      <c r="AT33" s="1"/>
      <c r="AU33" s="16"/>
      <c r="AV33" s="1"/>
      <c r="AW33" s="1"/>
      <c r="AX33" s="1"/>
      <c r="AY33" s="1"/>
      <c r="AZ33" s="1"/>
      <c r="BA33" s="1"/>
      <c r="BB33" s="1"/>
      <c r="BC33" s="1"/>
    </row>
    <row r="34" spans="1:55" x14ac:dyDescent="0.5">
      <c r="A34" t="s">
        <v>47</v>
      </c>
      <c r="B34" s="14"/>
      <c r="C34" s="14"/>
      <c r="D34" s="14" t="s">
        <v>27</v>
      </c>
      <c r="E34" s="13">
        <v>0</v>
      </c>
      <c r="F34" s="13">
        <v>86.02</v>
      </c>
      <c r="G34" s="14" t="s">
        <v>53</v>
      </c>
      <c r="H34" s="13">
        <v>6</v>
      </c>
      <c r="I34" s="13">
        <v>100.34</v>
      </c>
      <c r="J34" s="1" t="s">
        <v>76</v>
      </c>
      <c r="K34" s="1">
        <v>2015</v>
      </c>
      <c r="L34" s="1">
        <v>1</v>
      </c>
      <c r="M34" s="1">
        <v>6</v>
      </c>
      <c r="O34" t="s">
        <v>59</v>
      </c>
      <c r="P34" s="1">
        <v>3</v>
      </c>
      <c r="Q34" s="1">
        <v>99.84</v>
      </c>
      <c r="R34" s="1"/>
      <c r="T34" s="14" t="s">
        <v>81</v>
      </c>
      <c r="U34" s="13">
        <v>10</v>
      </c>
      <c r="V34" s="13">
        <v>100.33</v>
      </c>
      <c r="W34" s="1"/>
      <c r="Y34" t="s">
        <v>39</v>
      </c>
      <c r="Z34" s="1">
        <v>6</v>
      </c>
      <c r="AA34" s="1">
        <v>96.7</v>
      </c>
      <c r="AB34" s="1"/>
      <c r="AL34" s="14"/>
      <c r="AM34" s="13"/>
      <c r="AN34" s="13"/>
      <c r="AO34" s="14"/>
      <c r="AP34" s="13"/>
      <c r="AQ34" s="13"/>
      <c r="AR34" s="1" t="s">
        <v>24</v>
      </c>
      <c r="AS34" s="1" t="s">
        <v>24</v>
      </c>
      <c r="AT34" s="1"/>
    </row>
    <row r="35" spans="1:55" x14ac:dyDescent="0.5">
      <c r="A35" t="s">
        <v>48</v>
      </c>
      <c r="B35" s="2"/>
      <c r="C35" s="2"/>
      <c r="D35" s="2" t="s">
        <v>27</v>
      </c>
      <c r="E35" s="3">
        <v>6</v>
      </c>
      <c r="F35" s="3">
        <v>83.77</v>
      </c>
      <c r="G35" s="2" t="s">
        <v>54</v>
      </c>
      <c r="H35" s="3">
        <v>5</v>
      </c>
      <c r="I35" s="3">
        <v>85.64</v>
      </c>
      <c r="J35" s="1" t="s">
        <v>76</v>
      </c>
      <c r="K35" s="1">
        <v>2013</v>
      </c>
      <c r="L35" s="1">
        <v>1</v>
      </c>
      <c r="M35" s="1">
        <v>6</v>
      </c>
      <c r="O35" s="15" t="s">
        <v>52</v>
      </c>
      <c r="P35" s="3">
        <v>6</v>
      </c>
      <c r="Q35" s="3">
        <v>99.61</v>
      </c>
      <c r="R35" s="1"/>
      <c r="T35" s="14" t="s">
        <v>20</v>
      </c>
      <c r="U35" s="1">
        <v>8</v>
      </c>
      <c r="V35" s="1">
        <v>100.23</v>
      </c>
      <c r="W35" s="1"/>
      <c r="Y35" s="12" t="s">
        <v>59</v>
      </c>
      <c r="Z35" s="13">
        <v>6</v>
      </c>
      <c r="AA35" s="13">
        <v>96.61</v>
      </c>
      <c r="AB35" s="1"/>
      <c r="AL35" s="14"/>
      <c r="AM35" s="13"/>
      <c r="AN35" s="13"/>
      <c r="AO35" s="14"/>
      <c r="AP35" s="13"/>
      <c r="AQ35" s="13"/>
      <c r="AR35" s="1" t="s">
        <v>24</v>
      </c>
      <c r="AS35" s="1" t="s">
        <v>24</v>
      </c>
      <c r="AT35" s="1"/>
    </row>
    <row r="36" spans="1:55" x14ac:dyDescent="0.5">
      <c r="A36" t="s">
        <v>109</v>
      </c>
      <c r="B36" s="15"/>
      <c r="C36" s="15"/>
      <c r="D36" s="15" t="s">
        <v>29</v>
      </c>
      <c r="E36" s="3">
        <v>2</v>
      </c>
      <c r="F36" s="3">
        <v>87.36</v>
      </c>
      <c r="G36" s="15" t="s">
        <v>49</v>
      </c>
      <c r="H36" s="3">
        <v>6</v>
      </c>
      <c r="I36" s="3">
        <v>107.89</v>
      </c>
      <c r="J36" s="13" t="s">
        <v>76</v>
      </c>
      <c r="K36" s="13">
        <v>2016</v>
      </c>
      <c r="L36" s="1">
        <v>1</v>
      </c>
      <c r="M36" s="1">
        <v>5</v>
      </c>
      <c r="O36" s="15" t="s">
        <v>46</v>
      </c>
      <c r="P36" s="3">
        <v>6</v>
      </c>
      <c r="Q36" s="3">
        <v>99.54</v>
      </c>
      <c r="R36" s="1"/>
      <c r="T36" s="14" t="s">
        <v>105</v>
      </c>
      <c r="U36" s="13">
        <v>10</v>
      </c>
      <c r="V36" s="13">
        <v>100.2</v>
      </c>
      <c r="W36" s="1"/>
      <c r="Y36" t="s">
        <v>97</v>
      </c>
      <c r="Z36" s="1">
        <v>11</v>
      </c>
      <c r="AA36" s="1">
        <v>95.79</v>
      </c>
      <c r="AB36" s="1"/>
      <c r="AL36" s="14"/>
      <c r="AM36" s="13"/>
      <c r="AN36" s="13"/>
      <c r="AO36" s="14"/>
      <c r="AP36" s="13"/>
      <c r="AQ36" s="13"/>
      <c r="AR36" s="1" t="s">
        <v>24</v>
      </c>
      <c r="AS36" s="1" t="s">
        <v>24</v>
      </c>
      <c r="AT36" s="1"/>
    </row>
    <row r="37" spans="1:55" x14ac:dyDescent="0.5">
      <c r="A37" s="14" t="s">
        <v>106</v>
      </c>
      <c r="D37" t="s">
        <v>29</v>
      </c>
      <c r="E37" s="1">
        <v>2</v>
      </c>
      <c r="F37" s="1">
        <v>85.78</v>
      </c>
      <c r="G37" s="14" t="s">
        <v>49</v>
      </c>
      <c r="H37" s="1">
        <v>6</v>
      </c>
      <c r="I37" s="1">
        <v>102.45</v>
      </c>
      <c r="J37" s="1" t="s">
        <v>77</v>
      </c>
      <c r="K37" s="1">
        <v>2018</v>
      </c>
      <c r="L37" s="1">
        <v>1</v>
      </c>
      <c r="M37" s="1">
        <v>7</v>
      </c>
      <c r="O37" t="s">
        <v>99</v>
      </c>
      <c r="P37" s="1">
        <v>6</v>
      </c>
      <c r="Q37" s="1">
        <v>99.15</v>
      </c>
      <c r="R37" s="1"/>
      <c r="T37" t="s">
        <v>30</v>
      </c>
      <c r="U37" s="1">
        <v>10</v>
      </c>
      <c r="V37" s="1">
        <v>100.17</v>
      </c>
      <c r="W37" s="1"/>
      <c r="Y37" t="s">
        <v>49</v>
      </c>
      <c r="Z37" s="1">
        <v>9</v>
      </c>
      <c r="AA37" s="1">
        <v>95.79</v>
      </c>
      <c r="AB37" s="1"/>
      <c r="AL37"/>
      <c r="AO37"/>
      <c r="AR37" s="1"/>
      <c r="AS37"/>
      <c r="AT37" s="1"/>
    </row>
    <row r="38" spans="1:55" x14ac:dyDescent="0.5">
      <c r="A38" s="12" t="s">
        <v>49</v>
      </c>
      <c r="D38" t="s">
        <v>29</v>
      </c>
      <c r="E38" s="1">
        <v>3</v>
      </c>
      <c r="F38" s="1">
        <v>91.85</v>
      </c>
      <c r="G38" t="s">
        <v>53</v>
      </c>
      <c r="H38" s="1">
        <v>6</v>
      </c>
      <c r="I38" s="1">
        <v>98.01</v>
      </c>
      <c r="J38" s="1" t="s">
        <v>89</v>
      </c>
      <c r="K38" s="1">
        <v>2017</v>
      </c>
      <c r="L38" s="1">
        <v>1</v>
      </c>
      <c r="M38" s="1">
        <v>6</v>
      </c>
      <c r="O38" s="14" t="s">
        <v>103</v>
      </c>
      <c r="P38" s="13">
        <v>6</v>
      </c>
      <c r="Q38" s="13">
        <v>99.1</v>
      </c>
      <c r="R38" s="1"/>
      <c r="T38" s="14" t="s">
        <v>33</v>
      </c>
      <c r="U38" s="1">
        <v>8</v>
      </c>
      <c r="V38" s="1">
        <v>100.01</v>
      </c>
      <c r="W38" s="1">
        <v>36</v>
      </c>
      <c r="Y38" s="14" t="s">
        <v>36</v>
      </c>
      <c r="Z38" s="1">
        <v>5</v>
      </c>
      <c r="AA38" s="1">
        <v>95.75</v>
      </c>
      <c r="AB38" s="1"/>
      <c r="AL38" s="15"/>
      <c r="AM38" s="3"/>
      <c r="AN38" s="3"/>
      <c r="AO38" s="15"/>
      <c r="AP38" s="3"/>
      <c r="AQ38" s="3"/>
      <c r="AR38" s="13"/>
      <c r="AS38" s="13"/>
      <c r="AT38" s="1"/>
    </row>
    <row r="39" spans="1:55" x14ac:dyDescent="0.5">
      <c r="A39" s="14" t="s">
        <v>104</v>
      </c>
      <c r="B39" s="14"/>
      <c r="C39" s="14"/>
      <c r="D39" s="14" t="s">
        <v>29</v>
      </c>
      <c r="E39" s="13">
        <v>0</v>
      </c>
      <c r="F39" s="13">
        <v>84.77</v>
      </c>
      <c r="G39" s="14" t="s">
        <v>54</v>
      </c>
      <c r="H39" s="13">
        <v>6</v>
      </c>
      <c r="I39" s="13">
        <v>90.48</v>
      </c>
      <c r="J39" s="1" t="s">
        <v>76</v>
      </c>
      <c r="K39" s="1">
        <v>2015</v>
      </c>
      <c r="L39" s="1">
        <v>1</v>
      </c>
      <c r="M39" s="1">
        <v>1</v>
      </c>
      <c r="O39" t="s">
        <v>46</v>
      </c>
      <c r="P39" s="1">
        <v>6</v>
      </c>
      <c r="Q39" s="1">
        <v>98.77</v>
      </c>
      <c r="R39" s="1"/>
      <c r="T39" s="2" t="s">
        <v>59</v>
      </c>
      <c r="U39" s="3">
        <v>8</v>
      </c>
      <c r="V39" s="3">
        <v>99.82</v>
      </c>
      <c r="W39" s="1"/>
      <c r="Y39" t="s">
        <v>52</v>
      </c>
      <c r="Z39" s="1">
        <v>11</v>
      </c>
      <c r="AA39" s="1">
        <v>95.27</v>
      </c>
      <c r="AB39" s="1"/>
      <c r="AL39" s="15"/>
      <c r="AM39" s="3"/>
      <c r="AN39" s="3"/>
      <c r="AO39" s="15"/>
      <c r="AP39" s="3"/>
      <c r="AQ39" s="3"/>
      <c r="AR39" s="1"/>
      <c r="AS39" s="13"/>
      <c r="AT39" s="1"/>
    </row>
    <row r="40" spans="1:55" x14ac:dyDescent="0.5">
      <c r="A40" s="2" t="s">
        <v>50</v>
      </c>
      <c r="D40" t="s">
        <v>29</v>
      </c>
      <c r="E40" s="1">
        <v>2</v>
      </c>
      <c r="F40" s="1">
        <v>86.97</v>
      </c>
      <c r="G40" t="s">
        <v>54</v>
      </c>
      <c r="H40" s="1">
        <v>6</v>
      </c>
      <c r="I40" s="1">
        <v>97.36</v>
      </c>
      <c r="J40" s="1" t="s">
        <v>77</v>
      </c>
      <c r="K40" s="1">
        <v>2016</v>
      </c>
      <c r="L40" s="1">
        <v>1</v>
      </c>
      <c r="M40" s="1">
        <v>4</v>
      </c>
      <c r="O40" t="s">
        <v>55</v>
      </c>
      <c r="P40" s="1">
        <v>0</v>
      </c>
      <c r="Q40" s="1">
        <v>98.76</v>
      </c>
      <c r="R40" s="1"/>
      <c r="T40" t="s">
        <v>59</v>
      </c>
      <c r="U40" s="1">
        <v>10</v>
      </c>
      <c r="V40" s="1">
        <v>99.43</v>
      </c>
      <c r="W40" s="1"/>
      <c r="Y40" s="12" t="s">
        <v>20</v>
      </c>
      <c r="Z40" s="13">
        <v>7</v>
      </c>
      <c r="AA40" s="13">
        <v>95.02</v>
      </c>
      <c r="AB40" s="1"/>
      <c r="AL40" s="15"/>
      <c r="AM40" s="3"/>
      <c r="AN40" s="3"/>
      <c r="AO40" s="15"/>
      <c r="AP40" s="3"/>
      <c r="AQ40" s="3"/>
      <c r="AR40" s="13"/>
      <c r="AS40" s="13"/>
      <c r="AT40" s="1"/>
    </row>
    <row r="41" spans="1:55" x14ac:dyDescent="0.5">
      <c r="A41" t="s">
        <v>51</v>
      </c>
      <c r="D41" t="s">
        <v>29</v>
      </c>
      <c r="E41" s="1">
        <v>4</v>
      </c>
      <c r="F41" s="1">
        <v>84.69</v>
      </c>
      <c r="G41" t="s">
        <v>59</v>
      </c>
      <c r="H41" s="1">
        <v>6</v>
      </c>
      <c r="I41" s="1">
        <v>87.9</v>
      </c>
      <c r="J41" s="1" t="s">
        <v>77</v>
      </c>
      <c r="K41" s="1">
        <v>2017</v>
      </c>
      <c r="L41" s="1">
        <v>1</v>
      </c>
      <c r="M41" s="1">
        <v>2</v>
      </c>
      <c r="O41" t="s">
        <v>79</v>
      </c>
      <c r="P41" s="1">
        <v>4</v>
      </c>
      <c r="Q41" s="1">
        <v>98.73</v>
      </c>
      <c r="R41" s="1"/>
      <c r="T41" t="s">
        <v>52</v>
      </c>
      <c r="U41" s="1">
        <v>4</v>
      </c>
      <c r="V41" s="1">
        <v>99.43</v>
      </c>
      <c r="W41" s="1"/>
      <c r="Y41" t="s">
        <v>30</v>
      </c>
      <c r="Z41" s="1">
        <v>11</v>
      </c>
      <c r="AA41" s="1">
        <v>94.79</v>
      </c>
      <c r="AB41" s="1"/>
      <c r="AL41" s="15"/>
      <c r="AM41" s="3"/>
      <c r="AN41" s="3"/>
      <c r="AO41" s="15"/>
      <c r="AP41" s="3"/>
      <c r="AQ41" s="3"/>
      <c r="AR41" s="1"/>
      <c r="AS41" s="13"/>
      <c r="AT41" s="1"/>
    </row>
    <row r="42" spans="1:55" x14ac:dyDescent="0.5">
      <c r="A42" t="s">
        <v>52</v>
      </c>
      <c r="D42" t="s">
        <v>30</v>
      </c>
      <c r="E42" s="1">
        <v>8</v>
      </c>
      <c r="F42" s="1">
        <v>96.63</v>
      </c>
      <c r="G42" t="s">
        <v>46</v>
      </c>
      <c r="H42" s="1">
        <v>11</v>
      </c>
      <c r="I42" s="1">
        <v>95.36</v>
      </c>
      <c r="J42" s="1" t="s">
        <v>77</v>
      </c>
      <c r="K42" s="1">
        <v>2017</v>
      </c>
      <c r="L42" s="1" t="s">
        <v>74</v>
      </c>
      <c r="M42" s="1">
        <v>15</v>
      </c>
      <c r="O42" s="14" t="s">
        <v>46</v>
      </c>
      <c r="P42" s="13">
        <v>6</v>
      </c>
      <c r="Q42" s="13">
        <v>98.66</v>
      </c>
      <c r="R42" s="1"/>
      <c r="T42" s="14" t="s">
        <v>39</v>
      </c>
      <c r="U42" s="1">
        <v>8</v>
      </c>
      <c r="V42" s="1">
        <v>99.33</v>
      </c>
      <c r="W42" s="1"/>
      <c r="Y42" s="14" t="s">
        <v>52</v>
      </c>
      <c r="Z42" s="13">
        <v>7</v>
      </c>
      <c r="AA42" s="13">
        <v>94.72</v>
      </c>
      <c r="AB42" s="1"/>
      <c r="AL42" s="14"/>
      <c r="AO42"/>
      <c r="AR42" s="1"/>
      <c r="AT42" s="1"/>
    </row>
    <row r="43" spans="1:55" x14ac:dyDescent="0.5">
      <c r="A43" s="14" t="s">
        <v>53</v>
      </c>
      <c r="D43" t="s">
        <v>30</v>
      </c>
      <c r="E43" s="1">
        <v>10</v>
      </c>
      <c r="F43" s="1">
        <v>100.17</v>
      </c>
      <c r="G43" t="s">
        <v>81</v>
      </c>
      <c r="H43" s="1">
        <v>5</v>
      </c>
      <c r="I43" s="1">
        <v>96.66</v>
      </c>
      <c r="J43" s="1" t="s">
        <v>77</v>
      </c>
      <c r="K43" s="1">
        <v>2017</v>
      </c>
      <c r="L43" s="1" t="s">
        <v>28</v>
      </c>
      <c r="M43" s="1">
        <v>11</v>
      </c>
      <c r="O43" s="14" t="s">
        <v>51</v>
      </c>
      <c r="P43" s="1">
        <v>6</v>
      </c>
      <c r="Q43" s="1">
        <v>98.61</v>
      </c>
      <c r="R43" s="1"/>
      <c r="T43" t="s">
        <v>53</v>
      </c>
      <c r="U43" s="1">
        <v>8</v>
      </c>
      <c r="V43" s="1">
        <v>99.32</v>
      </c>
      <c r="W43" s="1"/>
      <c r="Y43" s="14" t="s">
        <v>46</v>
      </c>
      <c r="Z43" s="13">
        <v>4</v>
      </c>
      <c r="AA43" s="13">
        <v>94.52</v>
      </c>
      <c r="AB43" s="1"/>
      <c r="AL43"/>
      <c r="AO43"/>
      <c r="AR43" s="1"/>
      <c r="AT43" s="1"/>
    </row>
    <row r="44" spans="1:55" x14ac:dyDescent="0.5">
      <c r="A44" t="s">
        <v>100</v>
      </c>
      <c r="D44" t="s">
        <v>30</v>
      </c>
      <c r="E44" s="1">
        <v>6</v>
      </c>
      <c r="F44" s="1">
        <v>95.11</v>
      </c>
      <c r="G44" t="s">
        <v>52</v>
      </c>
      <c r="H44" s="1">
        <v>4</v>
      </c>
      <c r="I44" s="1">
        <v>90.52</v>
      </c>
      <c r="J44" s="1" t="s">
        <v>77</v>
      </c>
      <c r="K44" s="1">
        <v>2017</v>
      </c>
      <c r="L44" s="1">
        <v>1</v>
      </c>
      <c r="M44" s="1">
        <v>5</v>
      </c>
      <c r="O44" s="14" t="s">
        <v>60</v>
      </c>
      <c r="P44" s="13">
        <v>6</v>
      </c>
      <c r="Q44" s="13">
        <v>98.48</v>
      </c>
      <c r="R44" s="1"/>
      <c r="T44" t="s">
        <v>39</v>
      </c>
      <c r="U44" s="1">
        <v>8</v>
      </c>
      <c r="V44" s="1">
        <v>99.25</v>
      </c>
      <c r="W44" s="1"/>
      <c r="Y44" t="s">
        <v>39</v>
      </c>
      <c r="Z44" s="1">
        <v>9</v>
      </c>
      <c r="AA44" s="1">
        <v>94.51</v>
      </c>
      <c r="AB44" s="1"/>
      <c r="AL44"/>
      <c r="AO44"/>
      <c r="AR44" s="1"/>
      <c r="AT44" s="1"/>
    </row>
    <row r="45" spans="1:55" x14ac:dyDescent="0.5">
      <c r="A45" t="s">
        <v>93</v>
      </c>
      <c r="D45" t="s">
        <v>30</v>
      </c>
      <c r="E45" s="1">
        <v>2</v>
      </c>
      <c r="F45" s="1">
        <v>109.57</v>
      </c>
      <c r="G45" t="s">
        <v>52</v>
      </c>
      <c r="H45" s="1">
        <v>10</v>
      </c>
      <c r="I45" s="1">
        <v>109.83</v>
      </c>
      <c r="J45" t="s">
        <v>75</v>
      </c>
      <c r="K45" s="1">
        <v>2016</v>
      </c>
      <c r="L45" s="1" t="s">
        <v>28</v>
      </c>
      <c r="M45" s="1">
        <v>12</v>
      </c>
      <c r="O45" t="s">
        <v>93</v>
      </c>
      <c r="P45" s="1">
        <v>6</v>
      </c>
      <c r="Q45" s="1">
        <v>98.35</v>
      </c>
      <c r="R45" s="1"/>
      <c r="T45" s="12" t="s">
        <v>20</v>
      </c>
      <c r="U45" s="13">
        <v>8</v>
      </c>
      <c r="V45" s="13">
        <v>99.02</v>
      </c>
      <c r="W45" s="1"/>
      <c r="Y45" t="s">
        <v>53</v>
      </c>
      <c r="Z45" s="1">
        <v>8</v>
      </c>
      <c r="AA45" s="1">
        <v>94.24</v>
      </c>
      <c r="AB45" s="1"/>
      <c r="AL45"/>
      <c r="AO45"/>
      <c r="AR45" s="1"/>
      <c r="AS45"/>
      <c r="AT45" s="1"/>
    </row>
    <row r="46" spans="1:55" x14ac:dyDescent="0.5">
      <c r="A46" t="s">
        <v>54</v>
      </c>
      <c r="D46" t="s">
        <v>30</v>
      </c>
      <c r="E46" s="1">
        <v>6</v>
      </c>
      <c r="F46" s="1">
        <v>103.58</v>
      </c>
      <c r="G46" t="s">
        <v>53</v>
      </c>
      <c r="H46" s="1">
        <v>2</v>
      </c>
      <c r="I46" s="1">
        <v>111.65</v>
      </c>
      <c r="J46" t="s">
        <v>75</v>
      </c>
      <c r="K46" s="1">
        <v>2016</v>
      </c>
      <c r="L46" s="1">
        <v>1</v>
      </c>
      <c r="M46" s="1">
        <v>7</v>
      </c>
      <c r="O46" t="s">
        <v>60</v>
      </c>
      <c r="P46" s="1">
        <v>5</v>
      </c>
      <c r="Q46" s="1">
        <v>98.28</v>
      </c>
      <c r="R46" s="1"/>
      <c r="T46" s="14" t="s">
        <v>49</v>
      </c>
      <c r="U46" s="13">
        <v>4</v>
      </c>
      <c r="V46" s="13">
        <v>99.02</v>
      </c>
      <c r="W46" s="1"/>
      <c r="Y46" t="s">
        <v>53</v>
      </c>
      <c r="Z46" s="1">
        <v>11</v>
      </c>
      <c r="AA46" s="1">
        <v>93.97</v>
      </c>
      <c r="AB46" s="1"/>
      <c r="AL46"/>
      <c r="AO46"/>
      <c r="AR46" s="1"/>
      <c r="AS46" s="1" t="s">
        <v>24</v>
      </c>
      <c r="AT46" s="1"/>
    </row>
    <row r="47" spans="1:55" x14ac:dyDescent="0.5">
      <c r="A47" s="15" t="s">
        <v>55</v>
      </c>
      <c r="D47" t="s">
        <v>30</v>
      </c>
      <c r="E47" s="1">
        <v>11</v>
      </c>
      <c r="F47" s="1">
        <v>94.79</v>
      </c>
      <c r="G47" t="s">
        <v>53</v>
      </c>
      <c r="H47" s="1">
        <v>8</v>
      </c>
      <c r="I47" s="1">
        <v>94.24</v>
      </c>
      <c r="J47" s="1" t="s">
        <v>77</v>
      </c>
      <c r="K47" s="1">
        <v>2017</v>
      </c>
      <c r="L47" s="1" t="s">
        <v>23</v>
      </c>
      <c r="M47" s="1">
        <v>14</v>
      </c>
      <c r="O47" s="2" t="s">
        <v>53</v>
      </c>
      <c r="P47" s="3">
        <v>6</v>
      </c>
      <c r="Q47" s="3">
        <v>98.19</v>
      </c>
      <c r="R47" s="1"/>
      <c r="T47" t="s">
        <v>49</v>
      </c>
      <c r="U47" s="1">
        <v>10</v>
      </c>
      <c r="V47" s="1">
        <v>98.96</v>
      </c>
      <c r="W47" s="1"/>
      <c r="Y47" t="s">
        <v>82</v>
      </c>
      <c r="Z47" s="1">
        <v>9</v>
      </c>
      <c r="AA47" s="1">
        <v>93.91</v>
      </c>
      <c r="AB47" s="1"/>
      <c r="AL47"/>
      <c r="AO47"/>
      <c r="AR47" s="1"/>
      <c r="AS47" s="1" t="s">
        <v>24</v>
      </c>
      <c r="AT47" s="1"/>
    </row>
    <row r="48" spans="1:55" x14ac:dyDescent="0.5">
      <c r="A48" t="s">
        <v>97</v>
      </c>
      <c r="B48" s="14"/>
      <c r="C48" s="14"/>
      <c r="D48" s="14" t="s">
        <v>30</v>
      </c>
      <c r="E48" s="13">
        <v>3</v>
      </c>
      <c r="F48" s="13">
        <v>92.24</v>
      </c>
      <c r="G48" s="14" t="s">
        <v>53</v>
      </c>
      <c r="H48" s="13">
        <v>6</v>
      </c>
      <c r="I48" s="13">
        <v>95.06</v>
      </c>
      <c r="J48" s="1" t="s">
        <v>76</v>
      </c>
      <c r="K48" s="13">
        <v>2016</v>
      </c>
      <c r="L48" s="1">
        <v>1</v>
      </c>
      <c r="M48" s="1">
        <v>2</v>
      </c>
      <c r="O48" t="s">
        <v>36</v>
      </c>
      <c r="P48" s="1">
        <v>6</v>
      </c>
      <c r="Q48" s="1">
        <v>98.02</v>
      </c>
      <c r="R48" s="1"/>
      <c r="T48" t="s">
        <v>80</v>
      </c>
      <c r="U48" s="1">
        <v>7</v>
      </c>
      <c r="V48" s="1">
        <v>98.7</v>
      </c>
      <c r="W48" s="1"/>
      <c r="Y48" t="s">
        <v>46</v>
      </c>
      <c r="Z48" s="1">
        <v>11</v>
      </c>
      <c r="AA48" s="1">
        <v>93.79</v>
      </c>
      <c r="AB48" s="1"/>
      <c r="AL48"/>
      <c r="AO48"/>
      <c r="AR48" s="1" t="s">
        <v>24</v>
      </c>
      <c r="AS48" s="1" t="s">
        <v>24</v>
      </c>
      <c r="AT48" s="1"/>
    </row>
    <row r="49" spans="1:46" x14ac:dyDescent="0.5">
      <c r="A49" t="s">
        <v>56</v>
      </c>
      <c r="D49" t="s">
        <v>30</v>
      </c>
      <c r="E49" s="1">
        <v>9</v>
      </c>
      <c r="F49" s="1">
        <v>91.22</v>
      </c>
      <c r="G49" t="s">
        <v>53</v>
      </c>
      <c r="H49" s="1">
        <v>10</v>
      </c>
      <c r="I49" s="1">
        <v>97.31</v>
      </c>
      <c r="J49" s="1" t="s">
        <v>89</v>
      </c>
      <c r="K49" s="1">
        <v>2017</v>
      </c>
      <c r="L49" s="1" t="s">
        <v>28</v>
      </c>
      <c r="M49" s="1">
        <v>11</v>
      </c>
      <c r="O49" s="14" t="s">
        <v>54</v>
      </c>
      <c r="P49" s="1">
        <v>6</v>
      </c>
      <c r="Q49" s="1">
        <v>98.02</v>
      </c>
      <c r="R49" s="1"/>
      <c r="T49" t="s">
        <v>99</v>
      </c>
      <c r="U49" s="1">
        <v>10</v>
      </c>
      <c r="V49" s="1">
        <v>98.44</v>
      </c>
      <c r="W49" s="1"/>
      <c r="Y49" t="s">
        <v>39</v>
      </c>
      <c r="Z49" s="1">
        <v>4</v>
      </c>
      <c r="AA49" s="1">
        <v>93.5</v>
      </c>
      <c r="AB49" s="1"/>
      <c r="AL49"/>
      <c r="AO49"/>
      <c r="AR49" s="1"/>
      <c r="AS49"/>
      <c r="AT49" s="1"/>
    </row>
    <row r="50" spans="1:46" x14ac:dyDescent="0.5">
      <c r="A50" t="s">
        <v>57</v>
      </c>
      <c r="D50" t="s">
        <v>30</v>
      </c>
      <c r="E50" s="1">
        <v>6</v>
      </c>
      <c r="F50" s="1">
        <v>93.42</v>
      </c>
      <c r="G50" t="s">
        <v>54</v>
      </c>
      <c r="H50" s="1">
        <v>4</v>
      </c>
      <c r="I50" s="1">
        <v>85.71</v>
      </c>
      <c r="J50" s="1" t="s">
        <v>89</v>
      </c>
      <c r="K50" s="1">
        <v>2017</v>
      </c>
      <c r="L50" s="1">
        <v>1</v>
      </c>
      <c r="M50" s="1">
        <v>5</v>
      </c>
      <c r="O50" t="s">
        <v>53</v>
      </c>
      <c r="P50" s="1">
        <v>6</v>
      </c>
      <c r="Q50" s="1">
        <v>98.01</v>
      </c>
      <c r="R50" s="1"/>
      <c r="T50" t="s">
        <v>59</v>
      </c>
      <c r="U50" s="1">
        <v>5</v>
      </c>
      <c r="V50" s="1">
        <v>98.42</v>
      </c>
      <c r="W50" s="1"/>
      <c r="Y50" t="s">
        <v>33</v>
      </c>
      <c r="Z50" s="1">
        <v>4</v>
      </c>
      <c r="AA50" s="1">
        <v>93.11</v>
      </c>
      <c r="AB50" s="1"/>
      <c r="AL50"/>
      <c r="AO50"/>
      <c r="AR50" s="1"/>
      <c r="AT50" s="1"/>
    </row>
    <row r="51" spans="1:46" x14ac:dyDescent="0.5">
      <c r="A51" t="s">
        <v>58</v>
      </c>
      <c r="D51" t="s">
        <v>30</v>
      </c>
      <c r="E51" s="1">
        <v>5</v>
      </c>
      <c r="F51" s="1">
        <v>93.75</v>
      </c>
      <c r="G51" t="s">
        <v>54</v>
      </c>
      <c r="H51" s="1">
        <v>6</v>
      </c>
      <c r="I51" s="1">
        <v>94.89</v>
      </c>
      <c r="J51" t="s">
        <v>75</v>
      </c>
      <c r="K51" s="1">
        <v>2017</v>
      </c>
      <c r="L51" s="1">
        <v>1</v>
      </c>
      <c r="M51" s="1">
        <v>6</v>
      </c>
      <c r="O51" t="s">
        <v>36</v>
      </c>
      <c r="P51" s="1">
        <v>6</v>
      </c>
      <c r="Q51" s="1">
        <v>97.4</v>
      </c>
      <c r="R51" s="1"/>
      <c r="T51" t="s">
        <v>82</v>
      </c>
      <c r="U51" s="1">
        <v>9</v>
      </c>
      <c r="V51" s="1">
        <v>98.36</v>
      </c>
      <c r="W51" s="1"/>
      <c r="Y51" s="14" t="s">
        <v>20</v>
      </c>
      <c r="Z51" s="13">
        <v>10</v>
      </c>
      <c r="AA51" s="13">
        <v>93.08</v>
      </c>
      <c r="AB51" s="1"/>
      <c r="AL51"/>
      <c r="AO51"/>
      <c r="AR51" s="1"/>
      <c r="AT51" s="1"/>
    </row>
    <row r="52" spans="1:46" x14ac:dyDescent="0.5">
      <c r="A52" s="14" t="s">
        <v>59</v>
      </c>
      <c r="D52" t="s">
        <v>30</v>
      </c>
      <c r="E52" s="1">
        <v>4</v>
      </c>
      <c r="F52" s="1">
        <v>90.8</v>
      </c>
      <c r="G52" t="s">
        <v>97</v>
      </c>
      <c r="H52" s="1">
        <v>10</v>
      </c>
      <c r="I52" s="1">
        <v>101.02</v>
      </c>
      <c r="J52" s="1" t="s">
        <v>94</v>
      </c>
      <c r="K52" s="1">
        <v>2018</v>
      </c>
      <c r="L52" s="1" t="s">
        <v>28</v>
      </c>
      <c r="M52" s="1">
        <v>10</v>
      </c>
      <c r="O52" t="s">
        <v>54</v>
      </c>
      <c r="P52" s="1">
        <v>6</v>
      </c>
      <c r="Q52" s="1">
        <v>97.36</v>
      </c>
      <c r="R52" s="1"/>
      <c r="T52" s="15" t="s">
        <v>36</v>
      </c>
      <c r="U52" s="3">
        <v>2</v>
      </c>
      <c r="V52" s="3">
        <v>98.09</v>
      </c>
      <c r="W52" s="1"/>
      <c r="Y52" s="14" t="s">
        <v>54</v>
      </c>
      <c r="Z52" s="13">
        <v>9</v>
      </c>
      <c r="AA52" s="13">
        <v>93.08</v>
      </c>
      <c r="AB52" s="1"/>
      <c r="AL52"/>
      <c r="AO52"/>
      <c r="AR52" s="1"/>
      <c r="AT52" s="1"/>
    </row>
    <row r="53" spans="1:46" x14ac:dyDescent="0.5">
      <c r="A53" t="s">
        <v>60</v>
      </c>
      <c r="D53" t="s">
        <v>30</v>
      </c>
      <c r="E53" s="1">
        <v>6</v>
      </c>
      <c r="F53" s="1">
        <v>96.2</v>
      </c>
      <c r="G53" t="s">
        <v>59</v>
      </c>
      <c r="H53" s="1">
        <v>5</v>
      </c>
      <c r="I53" s="1">
        <v>93.61</v>
      </c>
      <c r="J53" s="1" t="s">
        <v>94</v>
      </c>
      <c r="K53" s="1">
        <v>2018</v>
      </c>
      <c r="L53" s="1">
        <v>1</v>
      </c>
      <c r="M53" s="1">
        <v>7</v>
      </c>
      <c r="O53" s="14" t="s">
        <v>52</v>
      </c>
      <c r="P53" s="1">
        <v>6</v>
      </c>
      <c r="Q53" s="1">
        <v>97.08</v>
      </c>
      <c r="R53" s="1"/>
      <c r="T53" t="s">
        <v>52</v>
      </c>
      <c r="U53" s="1">
        <v>5</v>
      </c>
      <c r="V53" s="1">
        <v>98.06</v>
      </c>
      <c r="W53" s="1"/>
      <c r="Y53" t="s">
        <v>80</v>
      </c>
      <c r="Z53" s="1">
        <v>4</v>
      </c>
      <c r="AA53" s="1">
        <v>92.68</v>
      </c>
      <c r="AB53" s="1"/>
      <c r="AL53"/>
      <c r="AO53"/>
      <c r="AR53" s="1"/>
      <c r="AT53" s="1"/>
    </row>
    <row r="54" spans="1:46" x14ac:dyDescent="0.5">
      <c r="A54" t="s">
        <v>61</v>
      </c>
      <c r="B54" s="14"/>
      <c r="C54" s="14"/>
      <c r="D54" s="14" t="s">
        <v>30</v>
      </c>
      <c r="E54" s="1">
        <v>4</v>
      </c>
      <c r="F54" s="1">
        <v>86.03</v>
      </c>
      <c r="G54" s="14" t="s">
        <v>59</v>
      </c>
      <c r="H54" s="13">
        <v>6</v>
      </c>
      <c r="I54" s="13">
        <v>94.32</v>
      </c>
      <c r="J54" s="1" t="s">
        <v>89</v>
      </c>
      <c r="K54" s="1">
        <v>2018</v>
      </c>
      <c r="L54" s="1">
        <v>1</v>
      </c>
      <c r="M54" s="1">
        <v>7</v>
      </c>
      <c r="O54" s="14" t="s">
        <v>53</v>
      </c>
      <c r="P54" s="1">
        <v>6</v>
      </c>
      <c r="Q54" s="1">
        <v>96.72</v>
      </c>
      <c r="R54" s="1"/>
      <c r="T54" t="s">
        <v>80</v>
      </c>
      <c r="U54" s="1">
        <v>10</v>
      </c>
      <c r="V54" s="1">
        <v>97.7</v>
      </c>
      <c r="W54" s="1"/>
      <c r="Y54" s="15" t="s">
        <v>33</v>
      </c>
      <c r="Z54" s="3">
        <v>4</v>
      </c>
      <c r="AA54" s="3">
        <v>91.81</v>
      </c>
      <c r="AB54" s="1"/>
      <c r="AL54"/>
      <c r="AO54"/>
      <c r="AR54" s="1"/>
      <c r="AT54" s="1"/>
    </row>
    <row r="55" spans="1:46" x14ac:dyDescent="0.5">
      <c r="A55" t="s">
        <v>110</v>
      </c>
      <c r="B55" s="14"/>
      <c r="C55" s="14"/>
      <c r="D55" s="14" t="s">
        <v>31</v>
      </c>
      <c r="E55" s="13">
        <v>1</v>
      </c>
      <c r="F55" s="13">
        <v>83.34</v>
      </c>
      <c r="G55" s="14" t="s">
        <v>39</v>
      </c>
      <c r="H55" s="13">
        <v>6</v>
      </c>
      <c r="I55" s="13">
        <v>91.63</v>
      </c>
      <c r="J55" s="1" t="s">
        <v>76</v>
      </c>
      <c r="K55" s="1">
        <v>2015</v>
      </c>
      <c r="L55" s="1">
        <v>1</v>
      </c>
      <c r="M55" s="1">
        <v>3</v>
      </c>
      <c r="O55" t="s">
        <v>52</v>
      </c>
      <c r="P55" s="1">
        <v>6</v>
      </c>
      <c r="Q55" s="1">
        <v>96.53</v>
      </c>
      <c r="R55" s="1"/>
      <c r="T55" t="s">
        <v>97</v>
      </c>
      <c r="U55" s="1">
        <v>7</v>
      </c>
      <c r="V55" s="1">
        <v>97.61</v>
      </c>
      <c r="W55" s="1"/>
      <c r="Y55" t="s">
        <v>80</v>
      </c>
      <c r="Z55" s="1">
        <v>10</v>
      </c>
      <c r="AA55" s="1">
        <v>91.6</v>
      </c>
      <c r="AB55" s="1"/>
      <c r="AL55"/>
      <c r="AO55"/>
      <c r="AR55" s="1"/>
      <c r="AT55" s="1"/>
    </row>
    <row r="56" spans="1:46" x14ac:dyDescent="0.5">
      <c r="A56" t="s">
        <v>98</v>
      </c>
      <c r="D56" t="s">
        <v>31</v>
      </c>
      <c r="E56" s="1">
        <v>1</v>
      </c>
      <c r="F56" s="1">
        <v>90.35</v>
      </c>
      <c r="G56" t="s">
        <v>53</v>
      </c>
      <c r="H56" s="1">
        <v>6</v>
      </c>
      <c r="I56" s="1">
        <v>99.97</v>
      </c>
      <c r="J56" s="1" t="s">
        <v>75</v>
      </c>
      <c r="K56" s="1">
        <v>2015</v>
      </c>
      <c r="L56" s="1">
        <v>1</v>
      </c>
      <c r="M56" s="1">
        <v>1</v>
      </c>
      <c r="O56" t="s">
        <v>60</v>
      </c>
      <c r="P56" s="1">
        <v>4</v>
      </c>
      <c r="Q56" s="1">
        <v>96.5</v>
      </c>
      <c r="R56" s="1"/>
      <c r="T56" t="s">
        <v>36</v>
      </c>
      <c r="U56" s="1">
        <v>7</v>
      </c>
      <c r="V56" s="1">
        <v>97.5</v>
      </c>
      <c r="W56" s="1"/>
      <c r="Y56" t="s">
        <v>59</v>
      </c>
      <c r="Z56" s="1">
        <v>5</v>
      </c>
      <c r="AA56" s="1">
        <v>91.57</v>
      </c>
      <c r="AB56" s="1"/>
      <c r="AL56"/>
      <c r="AO56"/>
      <c r="AR56" s="1"/>
      <c r="AT56" s="1"/>
    </row>
    <row r="57" spans="1:46" x14ac:dyDescent="0.5">
      <c r="A57" t="s">
        <v>62</v>
      </c>
      <c r="D57" t="s">
        <v>31</v>
      </c>
      <c r="E57" s="1">
        <v>0</v>
      </c>
      <c r="F57" s="1">
        <v>87.93</v>
      </c>
      <c r="G57" s="14" t="s">
        <v>53</v>
      </c>
      <c r="H57" s="1">
        <v>6</v>
      </c>
      <c r="I57" s="1">
        <v>104.86</v>
      </c>
      <c r="J57" s="14" t="s">
        <v>77</v>
      </c>
      <c r="K57" s="1">
        <v>2015</v>
      </c>
      <c r="L57" s="1">
        <v>1</v>
      </c>
      <c r="M57" s="1">
        <v>1</v>
      </c>
      <c r="O57" t="s">
        <v>36</v>
      </c>
      <c r="P57" s="1">
        <v>6</v>
      </c>
      <c r="Q57" s="1">
        <v>96.47</v>
      </c>
      <c r="R57" s="1"/>
      <c r="T57" t="s">
        <v>53</v>
      </c>
      <c r="U57" s="1">
        <v>10</v>
      </c>
      <c r="V57" s="1">
        <v>97.31</v>
      </c>
      <c r="W57" s="1"/>
      <c r="Y57" t="s">
        <v>82</v>
      </c>
      <c r="Z57" s="1">
        <v>11</v>
      </c>
      <c r="AA57" s="1">
        <v>91.55</v>
      </c>
      <c r="AB57" s="1"/>
      <c r="AL57"/>
      <c r="AO57"/>
      <c r="AR57" s="1"/>
      <c r="AT57" s="1"/>
    </row>
    <row r="58" spans="1:46" x14ac:dyDescent="0.5">
      <c r="A58" s="14" t="s">
        <v>63</v>
      </c>
      <c r="B58" s="14"/>
      <c r="C58" s="14"/>
      <c r="D58" s="14" t="s">
        <v>32</v>
      </c>
      <c r="E58" s="13">
        <v>0</v>
      </c>
      <c r="F58" s="13">
        <v>84.32</v>
      </c>
      <c r="G58" s="14" t="s">
        <v>33</v>
      </c>
      <c r="H58" s="13">
        <v>6</v>
      </c>
      <c r="I58" s="13">
        <v>103.66</v>
      </c>
      <c r="J58" s="1" t="s">
        <v>76</v>
      </c>
      <c r="K58" s="1">
        <v>2014</v>
      </c>
      <c r="L58" s="1">
        <v>1</v>
      </c>
      <c r="M58" s="1">
        <v>6</v>
      </c>
      <c r="O58" s="14" t="s">
        <v>54</v>
      </c>
      <c r="P58" s="13">
        <v>5</v>
      </c>
      <c r="Q58" s="13">
        <v>96.47</v>
      </c>
      <c r="R58" s="1"/>
      <c r="T58" t="s">
        <v>81</v>
      </c>
      <c r="U58" s="1">
        <v>5</v>
      </c>
      <c r="V58" s="1">
        <v>97.26</v>
      </c>
      <c r="W58" s="1"/>
      <c r="Y58" t="s">
        <v>52</v>
      </c>
      <c r="Z58" s="1">
        <v>3</v>
      </c>
      <c r="AA58" s="1">
        <v>91.52</v>
      </c>
      <c r="AB58" s="1"/>
      <c r="AL58"/>
      <c r="AO58"/>
      <c r="AR58" s="1" t="s">
        <v>24</v>
      </c>
      <c r="AS58" s="1" t="s">
        <v>24</v>
      </c>
      <c r="AT58" s="1"/>
    </row>
    <row r="59" spans="1:46" x14ac:dyDescent="0.5">
      <c r="A59" s="12" t="s">
        <v>64</v>
      </c>
      <c r="D59" t="s">
        <v>32</v>
      </c>
      <c r="E59" s="1">
        <v>5</v>
      </c>
      <c r="F59" s="1">
        <v>94.6</v>
      </c>
      <c r="G59" t="s">
        <v>36</v>
      </c>
      <c r="H59" s="1">
        <v>6</v>
      </c>
      <c r="I59" s="1">
        <v>94.99</v>
      </c>
      <c r="J59" s="1" t="s">
        <v>94</v>
      </c>
      <c r="K59" s="1">
        <v>2018</v>
      </c>
      <c r="L59" s="1">
        <v>1</v>
      </c>
      <c r="M59" s="1">
        <v>8</v>
      </c>
      <c r="O59" t="s">
        <v>30</v>
      </c>
      <c r="P59" s="1">
        <v>6</v>
      </c>
      <c r="Q59" s="1">
        <v>96.2</v>
      </c>
      <c r="R59" s="1"/>
      <c r="T59" s="12" t="s">
        <v>64</v>
      </c>
      <c r="U59" s="13">
        <v>5</v>
      </c>
      <c r="V59" s="13">
        <v>97.19</v>
      </c>
      <c r="W59" s="1"/>
      <c r="Y59" t="s">
        <v>59</v>
      </c>
      <c r="Z59" s="1">
        <v>4</v>
      </c>
      <c r="AA59" s="1">
        <v>90.58</v>
      </c>
      <c r="AB59" s="1"/>
      <c r="AL59"/>
      <c r="AO59"/>
      <c r="AR59" s="1" t="s">
        <v>24</v>
      </c>
      <c r="AS59" s="1" t="s">
        <v>24</v>
      </c>
      <c r="AT59" s="1"/>
    </row>
    <row r="60" spans="1:46" x14ac:dyDescent="0.5">
      <c r="A60" s="2"/>
      <c r="B60" s="14"/>
      <c r="C60" s="14"/>
      <c r="D60" s="14" t="s">
        <v>32</v>
      </c>
      <c r="E60" s="1">
        <v>7</v>
      </c>
      <c r="F60" s="1">
        <v>90.91</v>
      </c>
      <c r="G60" s="14" t="s">
        <v>79</v>
      </c>
      <c r="H60" s="13">
        <v>10</v>
      </c>
      <c r="I60" s="13">
        <v>95.58</v>
      </c>
      <c r="J60" s="1" t="s">
        <v>89</v>
      </c>
      <c r="K60" s="1">
        <v>2018</v>
      </c>
      <c r="L60" s="1" t="s">
        <v>28</v>
      </c>
      <c r="M60" s="1">
        <v>11</v>
      </c>
      <c r="O60" s="14" t="s">
        <v>36</v>
      </c>
      <c r="P60" s="13">
        <v>6</v>
      </c>
      <c r="Q60" s="13">
        <v>95.94</v>
      </c>
      <c r="R60" s="1"/>
      <c r="T60" s="14" t="s">
        <v>82</v>
      </c>
      <c r="U60" s="1">
        <v>4</v>
      </c>
      <c r="V60" s="1">
        <v>97.16</v>
      </c>
      <c r="W60" s="1"/>
      <c r="Y60" t="s">
        <v>39</v>
      </c>
      <c r="Z60" s="1">
        <v>9</v>
      </c>
      <c r="AA60" s="1">
        <v>90.07</v>
      </c>
      <c r="AB60" s="1">
        <v>37</v>
      </c>
      <c r="AL60"/>
      <c r="AO60"/>
      <c r="AR60" s="1"/>
      <c r="AS60"/>
      <c r="AT60" s="1"/>
    </row>
    <row r="61" spans="1:46" x14ac:dyDescent="0.5">
      <c r="A61" s="2"/>
      <c r="B61" s="14"/>
      <c r="C61" s="14"/>
      <c r="D61" s="14" t="s">
        <v>32</v>
      </c>
      <c r="E61" s="13">
        <v>6</v>
      </c>
      <c r="F61" s="13">
        <v>83.45</v>
      </c>
      <c r="G61" s="14" t="s">
        <v>46</v>
      </c>
      <c r="H61" s="1">
        <v>5</v>
      </c>
      <c r="I61" s="1">
        <v>86.42</v>
      </c>
      <c r="J61" s="1" t="s">
        <v>89</v>
      </c>
      <c r="K61" s="1">
        <v>2018</v>
      </c>
      <c r="L61" s="1">
        <v>1</v>
      </c>
      <c r="M61" s="1">
        <v>8</v>
      </c>
      <c r="O61" s="14" t="s">
        <v>49</v>
      </c>
      <c r="P61" s="1">
        <v>6</v>
      </c>
      <c r="Q61" s="1">
        <v>95.94</v>
      </c>
      <c r="R61" s="1"/>
      <c r="T61" s="14" t="s">
        <v>39</v>
      </c>
      <c r="U61" s="13">
        <v>6</v>
      </c>
      <c r="V61" s="13">
        <v>97.02</v>
      </c>
      <c r="W61" s="1"/>
      <c r="AA61">
        <f>AVERAGE(AA1:AA60)</f>
        <v>98.305833333333354</v>
      </c>
      <c r="AB61">
        <v>60</v>
      </c>
      <c r="AL61"/>
      <c r="AO61"/>
      <c r="AR61" s="1"/>
      <c r="AT61" s="1"/>
    </row>
    <row r="62" spans="1:46" x14ac:dyDescent="0.5">
      <c r="D62" t="s">
        <v>32</v>
      </c>
      <c r="E62" s="1">
        <v>3</v>
      </c>
      <c r="F62" s="1">
        <v>85.52</v>
      </c>
      <c r="G62" t="s">
        <v>49</v>
      </c>
      <c r="H62" s="1">
        <v>6</v>
      </c>
      <c r="I62" s="1">
        <v>100.6</v>
      </c>
      <c r="J62" s="1" t="s">
        <v>77</v>
      </c>
      <c r="K62" s="1">
        <v>2016</v>
      </c>
      <c r="L62" s="1">
        <v>1</v>
      </c>
      <c r="M62" s="1">
        <v>5</v>
      </c>
      <c r="O62" t="s">
        <v>39</v>
      </c>
      <c r="P62" s="1">
        <v>6</v>
      </c>
      <c r="Q62" s="1">
        <v>95.94</v>
      </c>
      <c r="R62" s="1"/>
      <c r="T62" t="s">
        <v>36</v>
      </c>
      <c r="U62" s="1">
        <v>4</v>
      </c>
      <c r="V62" s="1">
        <v>96.94</v>
      </c>
      <c r="W62" s="1"/>
      <c r="AL62"/>
      <c r="AO62"/>
      <c r="AR62" s="1"/>
      <c r="AT62" s="1"/>
    </row>
    <row r="63" spans="1:46" x14ac:dyDescent="0.5">
      <c r="A63" s="14"/>
      <c r="D63" t="s">
        <v>86</v>
      </c>
      <c r="E63" s="1">
        <v>0</v>
      </c>
      <c r="F63" s="1">
        <v>63.2</v>
      </c>
      <c r="G63" t="s">
        <v>39</v>
      </c>
      <c r="H63" s="1">
        <v>6</v>
      </c>
      <c r="I63" s="1">
        <v>95.94</v>
      </c>
      <c r="J63" t="s">
        <v>75</v>
      </c>
      <c r="K63" s="1">
        <v>2017</v>
      </c>
      <c r="L63" s="1">
        <v>1</v>
      </c>
      <c r="M63" s="1">
        <v>3</v>
      </c>
      <c r="O63" t="s">
        <v>39</v>
      </c>
      <c r="P63" s="1">
        <v>6</v>
      </c>
      <c r="Q63" s="1">
        <v>95.94</v>
      </c>
      <c r="R63" s="1"/>
      <c r="T63" s="15" t="s">
        <v>46</v>
      </c>
      <c r="U63" s="3">
        <v>6</v>
      </c>
      <c r="V63" s="3">
        <v>96.8</v>
      </c>
      <c r="W63" s="1"/>
      <c r="AL63"/>
      <c r="AO63"/>
      <c r="AR63" s="1"/>
      <c r="AT63" s="1"/>
    </row>
    <row r="64" spans="1:46" x14ac:dyDescent="0.5">
      <c r="D64" t="s">
        <v>83</v>
      </c>
      <c r="E64" s="1">
        <v>4</v>
      </c>
      <c r="F64" s="1">
        <v>88.96</v>
      </c>
      <c r="G64" t="s">
        <v>53</v>
      </c>
      <c r="H64" s="1">
        <v>6</v>
      </c>
      <c r="I64" s="1">
        <v>102.31</v>
      </c>
      <c r="J64" s="1" t="s">
        <v>77</v>
      </c>
      <c r="K64" s="1">
        <v>2017</v>
      </c>
      <c r="L64" s="1">
        <v>1</v>
      </c>
      <c r="M64" s="1">
        <v>8</v>
      </c>
      <c r="O64" t="s">
        <v>20</v>
      </c>
      <c r="P64" s="1">
        <v>6</v>
      </c>
      <c r="Q64" s="1">
        <v>95.94</v>
      </c>
      <c r="R64" s="1"/>
      <c r="T64" s="14" t="s">
        <v>52</v>
      </c>
      <c r="U64" s="13">
        <v>8</v>
      </c>
      <c r="V64" s="13">
        <v>96.78</v>
      </c>
      <c r="W64" s="1"/>
      <c r="AL64"/>
      <c r="AO64"/>
      <c r="AR64" s="1"/>
      <c r="AS64"/>
      <c r="AT64" s="1"/>
    </row>
    <row r="65" spans="1:46" x14ac:dyDescent="0.5">
      <c r="D65" t="s">
        <v>80</v>
      </c>
      <c r="E65" s="1">
        <v>6</v>
      </c>
      <c r="F65" s="1">
        <v>94.93</v>
      </c>
      <c r="G65" t="s">
        <v>90</v>
      </c>
      <c r="H65" s="1">
        <v>0</v>
      </c>
      <c r="I65" s="1">
        <v>73.3</v>
      </c>
      <c r="J65" s="1" t="s">
        <v>89</v>
      </c>
      <c r="K65" s="1">
        <v>2017</v>
      </c>
      <c r="L65" s="1">
        <v>1</v>
      </c>
      <c r="M65" s="1">
        <v>2</v>
      </c>
      <c r="O65" t="s">
        <v>53</v>
      </c>
      <c r="P65" s="1">
        <v>6</v>
      </c>
      <c r="Q65" s="1">
        <v>95.9</v>
      </c>
      <c r="R65" s="1"/>
      <c r="T65" t="s">
        <v>81</v>
      </c>
      <c r="U65" s="1">
        <v>5</v>
      </c>
      <c r="V65" s="1">
        <v>96.66</v>
      </c>
      <c r="W65" s="1"/>
      <c r="AL65"/>
      <c r="AO65"/>
      <c r="AR65" s="1"/>
      <c r="AS65"/>
      <c r="AT65" s="1"/>
    </row>
    <row r="66" spans="1:46" x14ac:dyDescent="0.5">
      <c r="A66" s="14"/>
      <c r="D66" t="s">
        <v>80</v>
      </c>
      <c r="E66" s="1">
        <v>10</v>
      </c>
      <c r="F66" s="1">
        <v>96.21</v>
      </c>
      <c r="G66" t="s">
        <v>36</v>
      </c>
      <c r="H66" s="1">
        <v>8</v>
      </c>
      <c r="I66" s="1">
        <v>91.25</v>
      </c>
      <c r="J66" s="1" t="s">
        <v>89</v>
      </c>
      <c r="K66" s="1">
        <v>2017</v>
      </c>
      <c r="L66" s="1" t="s">
        <v>28</v>
      </c>
      <c r="M66" s="1">
        <v>9</v>
      </c>
      <c r="O66" s="14" t="s">
        <v>36</v>
      </c>
      <c r="P66" s="1">
        <v>6</v>
      </c>
      <c r="Q66" s="1">
        <v>95.88</v>
      </c>
      <c r="R66" s="1"/>
      <c r="T66" t="s">
        <v>53</v>
      </c>
      <c r="U66" s="1">
        <v>10</v>
      </c>
      <c r="V66" s="1">
        <v>96.63</v>
      </c>
      <c r="W66" s="1"/>
      <c r="AL66"/>
      <c r="AO66"/>
      <c r="AR66" s="1"/>
      <c r="AS66"/>
      <c r="AT66" s="1"/>
    </row>
    <row r="67" spans="1:46" x14ac:dyDescent="0.5">
      <c r="D67" t="s">
        <v>80</v>
      </c>
      <c r="E67" s="1">
        <v>7</v>
      </c>
      <c r="F67" s="1">
        <v>98.7</v>
      </c>
      <c r="G67" t="s">
        <v>39</v>
      </c>
      <c r="H67" s="1">
        <v>10</v>
      </c>
      <c r="I67" s="1">
        <v>100.75</v>
      </c>
      <c r="J67" s="1" t="s">
        <v>77</v>
      </c>
      <c r="K67" s="1">
        <v>2017</v>
      </c>
      <c r="L67" s="1" t="s">
        <v>28</v>
      </c>
      <c r="M67" s="1">
        <v>10</v>
      </c>
      <c r="O67" t="s">
        <v>97</v>
      </c>
      <c r="P67" s="1">
        <v>6</v>
      </c>
      <c r="Q67" s="1">
        <v>95.8</v>
      </c>
      <c r="R67" s="1"/>
      <c r="T67" s="14" t="s">
        <v>97</v>
      </c>
      <c r="U67" s="1">
        <v>9</v>
      </c>
      <c r="V67" s="1">
        <v>96.57</v>
      </c>
      <c r="W67" s="1"/>
      <c r="AL67"/>
      <c r="AO67"/>
      <c r="AR67" s="1"/>
      <c r="AT67" s="1"/>
    </row>
    <row r="68" spans="1:46" x14ac:dyDescent="0.5">
      <c r="D68" t="s">
        <v>80</v>
      </c>
      <c r="E68" s="1">
        <v>6</v>
      </c>
      <c r="F68" s="1">
        <v>106.09</v>
      </c>
      <c r="G68" t="s">
        <v>45</v>
      </c>
      <c r="H68" s="1">
        <v>0</v>
      </c>
      <c r="I68" s="1">
        <v>95.37</v>
      </c>
      <c r="J68" t="s">
        <v>75</v>
      </c>
      <c r="K68" s="1">
        <v>2017</v>
      </c>
      <c r="L68" s="1">
        <v>1</v>
      </c>
      <c r="M68" s="1">
        <v>8</v>
      </c>
      <c r="O68" t="s">
        <v>33</v>
      </c>
      <c r="P68" s="1">
        <v>6</v>
      </c>
      <c r="Q68" s="1">
        <v>95.64</v>
      </c>
      <c r="R68" s="1"/>
      <c r="T68" s="15" t="s">
        <v>33</v>
      </c>
      <c r="U68" s="3">
        <v>10</v>
      </c>
      <c r="V68" s="3">
        <v>96.56</v>
      </c>
      <c r="W68" s="1"/>
      <c r="AL68"/>
      <c r="AO68"/>
      <c r="AR68" s="1"/>
      <c r="AT68" s="1"/>
    </row>
    <row r="69" spans="1:46" x14ac:dyDescent="0.5">
      <c r="D69" t="s">
        <v>80</v>
      </c>
      <c r="E69" s="1">
        <v>10</v>
      </c>
      <c r="F69" s="1">
        <v>97.7</v>
      </c>
      <c r="G69" t="s">
        <v>52</v>
      </c>
      <c r="H69" s="1">
        <v>4</v>
      </c>
      <c r="I69" s="1">
        <v>99.43</v>
      </c>
      <c r="J69" t="s">
        <v>75</v>
      </c>
      <c r="K69" s="1">
        <v>2017</v>
      </c>
      <c r="L69" s="1" t="s">
        <v>28</v>
      </c>
      <c r="M69" s="1">
        <v>12</v>
      </c>
      <c r="O69" t="s">
        <v>46</v>
      </c>
      <c r="P69" s="1">
        <v>4</v>
      </c>
      <c r="Q69" s="1">
        <v>95.64</v>
      </c>
      <c r="R69" s="1"/>
      <c r="T69" t="s">
        <v>80</v>
      </c>
      <c r="U69" s="1">
        <v>10</v>
      </c>
      <c r="V69" s="1">
        <v>96.21</v>
      </c>
      <c r="W69" s="1"/>
      <c r="AL69"/>
      <c r="AO69"/>
      <c r="AR69" s="1"/>
      <c r="AT69" s="1"/>
    </row>
    <row r="70" spans="1:46" x14ac:dyDescent="0.5">
      <c r="D70" t="s">
        <v>80</v>
      </c>
      <c r="E70" s="1">
        <v>4</v>
      </c>
      <c r="F70" s="1">
        <v>92.68</v>
      </c>
      <c r="G70" t="s">
        <v>52</v>
      </c>
      <c r="H70" s="1">
        <v>11</v>
      </c>
      <c r="I70" s="1">
        <v>95.27</v>
      </c>
      <c r="J70" s="1" t="s">
        <v>89</v>
      </c>
      <c r="K70" s="1">
        <v>2017</v>
      </c>
      <c r="L70" s="1" t="s">
        <v>23</v>
      </c>
      <c r="M70" s="1">
        <v>13</v>
      </c>
      <c r="O70" t="s">
        <v>45</v>
      </c>
      <c r="P70" s="1">
        <v>0</v>
      </c>
      <c r="Q70" s="1">
        <v>95.37</v>
      </c>
      <c r="R70" s="1"/>
      <c r="T70" t="s">
        <v>52</v>
      </c>
      <c r="U70" s="1">
        <v>6</v>
      </c>
      <c r="V70" s="1">
        <v>96.13</v>
      </c>
      <c r="W70" s="1"/>
      <c r="AL70"/>
      <c r="AO70"/>
      <c r="AR70" s="1"/>
      <c r="AS70"/>
      <c r="AT70" s="1"/>
    </row>
    <row r="71" spans="1:46" x14ac:dyDescent="0.5">
      <c r="D71" t="s">
        <v>80</v>
      </c>
      <c r="E71" s="1">
        <v>10</v>
      </c>
      <c r="F71" s="1">
        <v>91.6</v>
      </c>
      <c r="G71" t="s">
        <v>54</v>
      </c>
      <c r="H71" s="1">
        <v>11</v>
      </c>
      <c r="I71" s="1">
        <v>91.55</v>
      </c>
      <c r="J71" t="s">
        <v>75</v>
      </c>
      <c r="K71" s="1">
        <v>2017</v>
      </c>
      <c r="L71" s="1" t="s">
        <v>23</v>
      </c>
      <c r="M71" s="1">
        <v>14</v>
      </c>
      <c r="O71" t="s">
        <v>82</v>
      </c>
      <c r="P71" s="1">
        <v>6</v>
      </c>
      <c r="Q71" s="1">
        <v>95.34</v>
      </c>
      <c r="R71" s="1"/>
      <c r="T71" t="s">
        <v>36</v>
      </c>
      <c r="U71" s="1">
        <v>8</v>
      </c>
      <c r="V71" s="1">
        <v>96.13</v>
      </c>
      <c r="W71" s="1"/>
      <c r="AL71"/>
      <c r="AO71"/>
      <c r="AR71" s="1"/>
      <c r="AS71"/>
      <c r="AT71" s="1"/>
    </row>
    <row r="72" spans="1:46" x14ac:dyDescent="0.5">
      <c r="D72" t="s">
        <v>80</v>
      </c>
      <c r="E72" s="1">
        <v>6</v>
      </c>
      <c r="F72" s="1">
        <v>90.45</v>
      </c>
      <c r="G72" t="s">
        <v>56</v>
      </c>
      <c r="H72" s="1">
        <v>2</v>
      </c>
      <c r="I72" s="1">
        <v>77.66</v>
      </c>
      <c r="J72" s="1" t="s">
        <v>77</v>
      </c>
      <c r="K72" s="1">
        <v>2017</v>
      </c>
      <c r="L72" s="1">
        <v>1</v>
      </c>
      <c r="M72" s="1">
        <v>4</v>
      </c>
      <c r="O72" s="14" t="s">
        <v>49</v>
      </c>
      <c r="P72" s="13">
        <v>6</v>
      </c>
      <c r="Q72" s="13">
        <v>95.13</v>
      </c>
      <c r="R72" s="1"/>
      <c r="T72" t="s">
        <v>33</v>
      </c>
      <c r="U72" s="1">
        <v>10</v>
      </c>
      <c r="V72" s="1">
        <v>95.95</v>
      </c>
      <c r="W72" s="1"/>
      <c r="AL72"/>
      <c r="AO72"/>
      <c r="AR72" s="1"/>
      <c r="AS72"/>
      <c r="AT72" s="1"/>
    </row>
    <row r="73" spans="1:46" x14ac:dyDescent="0.5">
      <c r="B73" s="15"/>
      <c r="C73" s="15"/>
      <c r="D73" s="15" t="s">
        <v>33</v>
      </c>
      <c r="E73" s="3">
        <v>10</v>
      </c>
      <c r="F73" s="3">
        <v>96.56</v>
      </c>
      <c r="G73" s="15" t="s">
        <v>20</v>
      </c>
      <c r="H73" s="3">
        <v>5</v>
      </c>
      <c r="I73" s="3">
        <v>91.15</v>
      </c>
      <c r="J73" s="13" t="s">
        <v>76</v>
      </c>
      <c r="K73" s="13">
        <v>2016</v>
      </c>
      <c r="L73" s="1" t="s">
        <v>28</v>
      </c>
      <c r="M73" s="1">
        <v>10</v>
      </c>
      <c r="O73" t="s">
        <v>30</v>
      </c>
      <c r="P73" s="1">
        <v>6</v>
      </c>
      <c r="Q73" s="1">
        <v>95.11</v>
      </c>
      <c r="R73" s="1"/>
      <c r="T73" t="s">
        <v>33</v>
      </c>
      <c r="U73" s="1">
        <v>5</v>
      </c>
      <c r="V73" s="1">
        <v>95.91</v>
      </c>
      <c r="W73" s="1"/>
      <c r="AL73"/>
      <c r="AO73"/>
      <c r="AR73" s="1"/>
      <c r="AS73"/>
    </row>
    <row r="74" spans="1:46" x14ac:dyDescent="0.5">
      <c r="A74" s="14"/>
      <c r="D74" t="s">
        <v>33</v>
      </c>
      <c r="E74" s="1">
        <v>6</v>
      </c>
      <c r="F74" s="1">
        <v>91.34</v>
      </c>
      <c r="G74" t="s">
        <v>27</v>
      </c>
      <c r="H74" s="1">
        <v>4</v>
      </c>
      <c r="I74" s="1">
        <v>82.83</v>
      </c>
      <c r="J74" s="1" t="s">
        <v>77</v>
      </c>
      <c r="K74" s="1">
        <v>2016</v>
      </c>
      <c r="L74" s="1">
        <v>1</v>
      </c>
      <c r="M74" s="1">
        <v>3</v>
      </c>
      <c r="O74" s="14" t="s">
        <v>53</v>
      </c>
      <c r="P74" s="13">
        <v>6</v>
      </c>
      <c r="Q74" s="13">
        <v>95.06</v>
      </c>
      <c r="R74" s="1"/>
      <c r="T74" s="15" t="s">
        <v>52</v>
      </c>
      <c r="U74" s="3">
        <v>10</v>
      </c>
      <c r="V74" s="3">
        <v>95.6</v>
      </c>
      <c r="W74" s="1"/>
      <c r="AL74"/>
      <c r="AO74"/>
      <c r="AR74" s="1"/>
      <c r="AT74" s="1"/>
    </row>
    <row r="75" spans="1:46" x14ac:dyDescent="0.5">
      <c r="B75" s="14"/>
      <c r="C75" s="14"/>
      <c r="D75" s="14" t="s">
        <v>33</v>
      </c>
      <c r="E75" s="13">
        <v>6</v>
      </c>
      <c r="F75" s="13">
        <v>103.66</v>
      </c>
      <c r="G75" s="14" t="s">
        <v>32</v>
      </c>
      <c r="H75" s="13">
        <v>0</v>
      </c>
      <c r="I75" s="13">
        <v>84.32</v>
      </c>
      <c r="J75" s="1" t="s">
        <v>76</v>
      </c>
      <c r="K75" s="1">
        <v>2014</v>
      </c>
      <c r="L75" s="1">
        <v>1</v>
      </c>
      <c r="M75" s="1">
        <v>6</v>
      </c>
      <c r="O75" t="s">
        <v>36</v>
      </c>
      <c r="P75" s="1">
        <v>6</v>
      </c>
      <c r="Q75" s="1">
        <v>94.99</v>
      </c>
      <c r="R75" s="1"/>
      <c r="T75" s="14" t="s">
        <v>79</v>
      </c>
      <c r="U75" s="13">
        <v>10</v>
      </c>
      <c r="V75" s="13">
        <v>95.58</v>
      </c>
      <c r="W75" s="1"/>
      <c r="AL75" s="14"/>
      <c r="AM75" s="13"/>
      <c r="AN75" s="13"/>
      <c r="AO75" s="14"/>
      <c r="AR75" s="1"/>
      <c r="AS75"/>
      <c r="AT75" s="1"/>
    </row>
    <row r="76" spans="1:46" x14ac:dyDescent="0.5">
      <c r="D76" t="s">
        <v>33</v>
      </c>
      <c r="E76" s="1">
        <v>10</v>
      </c>
      <c r="F76" s="1">
        <v>95.95</v>
      </c>
      <c r="G76" t="s">
        <v>36</v>
      </c>
      <c r="H76" s="1">
        <v>7</v>
      </c>
      <c r="I76" s="1">
        <v>97.5</v>
      </c>
      <c r="J76" t="s">
        <v>75</v>
      </c>
      <c r="K76" s="1">
        <v>2016</v>
      </c>
      <c r="L76" s="1" t="s">
        <v>28</v>
      </c>
      <c r="M76" s="1">
        <v>9</v>
      </c>
      <c r="O76" s="14" t="s">
        <v>52</v>
      </c>
      <c r="P76" s="13">
        <v>6</v>
      </c>
      <c r="Q76" s="13">
        <v>94.93</v>
      </c>
      <c r="R76" s="1"/>
      <c r="T76" s="14" t="s">
        <v>39</v>
      </c>
      <c r="U76" s="13">
        <v>8</v>
      </c>
      <c r="V76" s="13">
        <v>94.97</v>
      </c>
      <c r="W76" s="1"/>
      <c r="AL76" s="14"/>
      <c r="AM76" s="13"/>
      <c r="AN76" s="13"/>
      <c r="AO76" s="14"/>
      <c r="AR76" s="1"/>
      <c r="AS76"/>
      <c r="AT76" s="1"/>
    </row>
    <row r="77" spans="1:46" x14ac:dyDescent="0.5">
      <c r="B77" s="15"/>
      <c r="C77" s="15"/>
      <c r="D77" s="15" t="s">
        <v>33</v>
      </c>
      <c r="E77" s="3">
        <v>6</v>
      </c>
      <c r="F77" s="3">
        <v>93.19</v>
      </c>
      <c r="G77" s="15" t="s">
        <v>38</v>
      </c>
      <c r="H77" s="3">
        <v>1</v>
      </c>
      <c r="I77" s="3">
        <v>78.08</v>
      </c>
      <c r="J77" s="1" t="s">
        <v>76</v>
      </c>
      <c r="K77" s="13">
        <v>2016</v>
      </c>
      <c r="L77" s="1">
        <v>1</v>
      </c>
      <c r="M77" s="1">
        <v>4</v>
      </c>
      <c r="O77" t="s">
        <v>80</v>
      </c>
      <c r="P77" s="1">
        <v>6</v>
      </c>
      <c r="Q77" s="1">
        <v>94.93</v>
      </c>
      <c r="R77" s="1"/>
      <c r="T77" t="s">
        <v>82</v>
      </c>
      <c r="U77" s="1">
        <v>10</v>
      </c>
      <c r="V77" s="1">
        <v>94.89</v>
      </c>
      <c r="W77" s="1"/>
      <c r="AL77" s="14"/>
      <c r="AM77" s="13"/>
      <c r="AN77" s="13"/>
      <c r="AO77" s="14"/>
      <c r="AR77" s="1"/>
      <c r="AS77"/>
      <c r="AT77" s="1"/>
    </row>
    <row r="78" spans="1:46" x14ac:dyDescent="0.5">
      <c r="B78" s="14"/>
      <c r="C78" s="14"/>
      <c r="D78" s="14" t="s">
        <v>33</v>
      </c>
      <c r="E78" s="1">
        <v>6</v>
      </c>
      <c r="F78" s="1">
        <v>102.48</v>
      </c>
      <c r="G78" t="s">
        <v>42</v>
      </c>
      <c r="H78" s="1">
        <v>0</v>
      </c>
      <c r="I78" s="1">
        <v>86.68</v>
      </c>
      <c r="J78" s="1" t="s">
        <v>75</v>
      </c>
      <c r="K78" s="1">
        <v>2014</v>
      </c>
      <c r="L78" s="1">
        <v>1</v>
      </c>
      <c r="M78" s="1">
        <v>8</v>
      </c>
      <c r="O78" t="s">
        <v>82</v>
      </c>
      <c r="P78" s="1">
        <v>6</v>
      </c>
      <c r="Q78" s="1">
        <v>94.89</v>
      </c>
      <c r="R78" s="1"/>
      <c r="T78" t="s">
        <v>39</v>
      </c>
      <c r="U78" s="1">
        <v>8</v>
      </c>
      <c r="V78" s="1">
        <v>94.85</v>
      </c>
      <c r="W78" s="1"/>
      <c r="AL78" s="14"/>
      <c r="AM78" s="13"/>
      <c r="AN78" s="13"/>
      <c r="AO78" s="14"/>
      <c r="AR78" s="1"/>
      <c r="AT78" s="1"/>
    </row>
    <row r="79" spans="1:46" x14ac:dyDescent="0.5">
      <c r="D79" t="s">
        <v>33</v>
      </c>
      <c r="E79" s="1">
        <v>6</v>
      </c>
      <c r="F79" s="1">
        <v>95.64</v>
      </c>
      <c r="G79" t="s">
        <v>45</v>
      </c>
      <c r="H79" s="1">
        <v>1</v>
      </c>
      <c r="I79" s="1">
        <v>86.71</v>
      </c>
      <c r="J79" t="s">
        <v>75</v>
      </c>
      <c r="K79" s="1">
        <v>2016</v>
      </c>
      <c r="L79" s="1">
        <v>1</v>
      </c>
      <c r="M79" s="1">
        <v>2</v>
      </c>
      <c r="O79" t="s">
        <v>49</v>
      </c>
      <c r="P79" s="1">
        <v>6</v>
      </c>
      <c r="Q79" s="1">
        <v>94.78</v>
      </c>
      <c r="R79" s="1"/>
      <c r="T79" t="s">
        <v>46</v>
      </c>
      <c r="U79" s="1">
        <v>10</v>
      </c>
      <c r="V79" s="1">
        <v>94.65</v>
      </c>
      <c r="W79" s="1"/>
      <c r="AL79"/>
      <c r="AO79"/>
      <c r="AR79" s="1"/>
      <c r="AT79" s="1"/>
    </row>
    <row r="80" spans="1:46" x14ac:dyDescent="0.5">
      <c r="A80" s="14"/>
      <c r="D80" t="s">
        <v>33</v>
      </c>
      <c r="E80" s="1">
        <v>4</v>
      </c>
      <c r="F80" s="1">
        <v>94.22</v>
      </c>
      <c r="G80" t="s">
        <v>49</v>
      </c>
      <c r="H80" s="1">
        <v>11</v>
      </c>
      <c r="I80" s="1">
        <v>99.63</v>
      </c>
      <c r="J80" t="s">
        <v>75</v>
      </c>
      <c r="K80" s="1">
        <v>2016</v>
      </c>
      <c r="L80" s="1" t="s">
        <v>74</v>
      </c>
      <c r="M80" s="1">
        <v>15</v>
      </c>
      <c r="O80" t="s">
        <v>52</v>
      </c>
      <c r="P80" s="1">
        <v>6</v>
      </c>
      <c r="Q80" s="1">
        <v>94.77</v>
      </c>
      <c r="R80" s="1"/>
      <c r="T80" t="s">
        <v>59</v>
      </c>
      <c r="U80" s="1">
        <v>10</v>
      </c>
      <c r="V80" s="1">
        <v>94.4</v>
      </c>
      <c r="W80" s="1"/>
      <c r="AL80"/>
      <c r="AO80"/>
      <c r="AR80" s="1"/>
      <c r="AT80" s="1"/>
    </row>
    <row r="81" spans="1:46" x14ac:dyDescent="0.5">
      <c r="A81" s="14"/>
      <c r="B81" s="14"/>
      <c r="C81" s="14"/>
      <c r="D81" s="14" t="s">
        <v>33</v>
      </c>
      <c r="E81" s="13">
        <v>2</v>
      </c>
      <c r="F81" s="13">
        <v>101.59</v>
      </c>
      <c r="G81" s="14" t="s">
        <v>53</v>
      </c>
      <c r="H81" s="13">
        <v>8</v>
      </c>
      <c r="I81" s="13">
        <v>110.36</v>
      </c>
      <c r="J81" s="1" t="s">
        <v>76</v>
      </c>
      <c r="K81" s="1">
        <v>2014</v>
      </c>
      <c r="L81" s="1" t="s">
        <v>28</v>
      </c>
      <c r="M81" s="1">
        <v>11</v>
      </c>
      <c r="O81" t="s">
        <v>32</v>
      </c>
      <c r="P81" s="1">
        <v>5</v>
      </c>
      <c r="Q81" s="1">
        <v>94.6</v>
      </c>
      <c r="R81" s="1"/>
      <c r="T81" s="2" t="s">
        <v>51</v>
      </c>
      <c r="U81" s="3">
        <v>2</v>
      </c>
      <c r="V81" s="3">
        <v>94.36</v>
      </c>
      <c r="W81" s="1"/>
      <c r="AL81"/>
      <c r="AO81"/>
      <c r="AR81" s="1"/>
      <c r="AS81"/>
      <c r="AT81" s="1"/>
    </row>
    <row r="82" spans="1:46" x14ac:dyDescent="0.5">
      <c r="B82" s="15"/>
      <c r="C82" s="15"/>
      <c r="D82" s="15" t="s">
        <v>33</v>
      </c>
      <c r="E82" s="3">
        <v>4</v>
      </c>
      <c r="F82" s="3">
        <v>91.81</v>
      </c>
      <c r="G82" s="15" t="s">
        <v>53</v>
      </c>
      <c r="H82" s="3">
        <v>11</v>
      </c>
      <c r="I82" s="3">
        <v>102.47</v>
      </c>
      <c r="J82" s="13" t="s">
        <v>76</v>
      </c>
      <c r="K82" s="13">
        <v>2016</v>
      </c>
      <c r="L82" s="1" t="s">
        <v>23</v>
      </c>
      <c r="M82" s="1">
        <v>13</v>
      </c>
      <c r="O82" t="s">
        <v>36</v>
      </c>
      <c r="P82" s="1">
        <v>6</v>
      </c>
      <c r="Q82" s="1">
        <v>94.52</v>
      </c>
      <c r="R82" s="1"/>
      <c r="T82" t="s">
        <v>36</v>
      </c>
      <c r="U82" s="1">
        <v>8</v>
      </c>
      <c r="V82" s="1">
        <v>94.24</v>
      </c>
      <c r="W82" s="1"/>
      <c r="AL82"/>
      <c r="AR82" s="1"/>
      <c r="AS82"/>
      <c r="AT82" s="1"/>
    </row>
    <row r="83" spans="1:46" x14ac:dyDescent="0.5">
      <c r="D83" t="s">
        <v>33</v>
      </c>
      <c r="E83" s="1">
        <v>4</v>
      </c>
      <c r="F83" s="1">
        <v>93.11</v>
      </c>
      <c r="G83" s="14" t="s">
        <v>53</v>
      </c>
      <c r="H83" s="1">
        <v>10</v>
      </c>
      <c r="I83" s="1">
        <v>106.55</v>
      </c>
      <c r="J83" s="1" t="s">
        <v>75</v>
      </c>
      <c r="K83" s="1">
        <v>2014</v>
      </c>
      <c r="L83" s="1" t="s">
        <v>23</v>
      </c>
      <c r="M83" s="1">
        <v>14</v>
      </c>
      <c r="O83" t="s">
        <v>46</v>
      </c>
      <c r="P83" s="1">
        <v>6</v>
      </c>
      <c r="Q83" s="1">
        <v>94.51</v>
      </c>
      <c r="R83" s="1"/>
      <c r="T83" s="14" t="s">
        <v>59</v>
      </c>
      <c r="U83" s="13">
        <v>3</v>
      </c>
      <c r="V83" s="13">
        <v>94.07</v>
      </c>
      <c r="W83" s="1"/>
      <c r="AL83" s="2"/>
      <c r="AM83" s="3"/>
      <c r="AN83" s="3"/>
      <c r="AO83" s="2"/>
      <c r="AP83" s="3"/>
      <c r="AQ83" s="3"/>
      <c r="AR83" s="1"/>
      <c r="AT83" s="1"/>
    </row>
    <row r="84" spans="1:46" x14ac:dyDescent="0.5">
      <c r="A84" s="14"/>
      <c r="D84" t="s">
        <v>33</v>
      </c>
      <c r="E84" s="1">
        <v>11</v>
      </c>
      <c r="F84" s="1">
        <v>104.81</v>
      </c>
      <c r="G84" t="s">
        <v>54</v>
      </c>
      <c r="H84" s="1">
        <v>8</v>
      </c>
      <c r="I84" s="1">
        <v>100.7</v>
      </c>
      <c r="J84" t="s">
        <v>75</v>
      </c>
      <c r="K84" s="1">
        <v>2016</v>
      </c>
      <c r="L84" s="1" t="s">
        <v>23</v>
      </c>
      <c r="M84" s="1">
        <v>13</v>
      </c>
      <c r="O84" t="s">
        <v>46</v>
      </c>
      <c r="P84" s="1">
        <v>6</v>
      </c>
      <c r="Q84" s="1">
        <v>94.46</v>
      </c>
      <c r="R84" s="1"/>
      <c r="T84" s="14" t="s">
        <v>59</v>
      </c>
      <c r="U84" s="1">
        <v>8</v>
      </c>
      <c r="V84" s="1">
        <v>93.96</v>
      </c>
      <c r="W84" s="1"/>
      <c r="AL84" s="12"/>
      <c r="AM84" s="13"/>
      <c r="AN84" s="13"/>
      <c r="AO84" s="12"/>
      <c r="AP84" s="13"/>
      <c r="AQ84" s="13"/>
      <c r="AR84" s="1"/>
      <c r="AT84" s="1"/>
    </row>
    <row r="85" spans="1:46" x14ac:dyDescent="0.5">
      <c r="A85" s="14"/>
      <c r="D85" t="s">
        <v>33</v>
      </c>
      <c r="E85" s="1">
        <v>5</v>
      </c>
      <c r="F85" s="1">
        <v>95.91</v>
      </c>
      <c r="G85" t="s">
        <v>54</v>
      </c>
      <c r="H85" s="1">
        <v>10</v>
      </c>
      <c r="I85" s="1">
        <v>101.11</v>
      </c>
      <c r="J85" s="1" t="s">
        <v>77</v>
      </c>
      <c r="K85" s="1">
        <v>2016</v>
      </c>
      <c r="L85" s="1" t="s">
        <v>28</v>
      </c>
      <c r="M85" s="1">
        <v>10</v>
      </c>
      <c r="O85" s="14" t="s">
        <v>59</v>
      </c>
      <c r="P85" s="13">
        <v>6</v>
      </c>
      <c r="Q85" s="13">
        <v>94.32</v>
      </c>
      <c r="R85" s="1"/>
      <c r="T85" s="12" t="s">
        <v>49</v>
      </c>
      <c r="U85" s="13">
        <v>8</v>
      </c>
      <c r="V85" s="13">
        <v>93.87</v>
      </c>
      <c r="W85" s="1"/>
      <c r="AL85" s="12"/>
      <c r="AM85" s="13"/>
      <c r="AN85" s="13"/>
      <c r="AO85" s="12"/>
      <c r="AP85" s="13"/>
      <c r="AQ85" s="13"/>
      <c r="AR85" s="1"/>
      <c r="AT85" s="1"/>
    </row>
    <row r="86" spans="1:46" x14ac:dyDescent="0.5">
      <c r="B86" s="14"/>
      <c r="C86" s="14"/>
      <c r="D86" s="14" t="s">
        <v>33</v>
      </c>
      <c r="E86" s="1">
        <v>8</v>
      </c>
      <c r="F86" s="1">
        <v>100.01</v>
      </c>
      <c r="G86" t="s">
        <v>59</v>
      </c>
      <c r="H86" s="1">
        <v>6</v>
      </c>
      <c r="I86" s="1">
        <v>101.84</v>
      </c>
      <c r="J86" s="1" t="s">
        <v>75</v>
      </c>
      <c r="K86" s="1">
        <v>2014</v>
      </c>
      <c r="L86" s="1" t="s">
        <v>28</v>
      </c>
      <c r="M86" s="1">
        <v>12</v>
      </c>
      <c r="O86" t="s">
        <v>39</v>
      </c>
      <c r="P86" s="1">
        <v>6</v>
      </c>
      <c r="Q86" s="1">
        <v>94.11</v>
      </c>
      <c r="R86" s="1"/>
      <c r="T86" s="14" t="s">
        <v>78</v>
      </c>
      <c r="U86" s="13">
        <v>8</v>
      </c>
      <c r="V86" s="13">
        <v>93.86</v>
      </c>
      <c r="W86" s="1"/>
      <c r="AL86"/>
      <c r="AO86"/>
      <c r="AR86" s="1"/>
      <c r="AS86"/>
      <c r="AT86" s="1"/>
    </row>
    <row r="87" spans="1:46" x14ac:dyDescent="0.5">
      <c r="D87" t="s">
        <v>90</v>
      </c>
      <c r="E87" s="1">
        <v>0</v>
      </c>
      <c r="F87" s="1">
        <v>73.3</v>
      </c>
      <c r="G87" t="s">
        <v>80</v>
      </c>
      <c r="H87" s="1">
        <v>6</v>
      </c>
      <c r="I87" s="1">
        <v>94.93</v>
      </c>
      <c r="J87" s="1" t="s">
        <v>89</v>
      </c>
      <c r="K87" s="1">
        <v>2017</v>
      </c>
      <c r="L87" s="1">
        <v>1</v>
      </c>
      <c r="M87" s="1">
        <v>2</v>
      </c>
      <c r="O87" s="14" t="s">
        <v>20</v>
      </c>
      <c r="P87" s="13">
        <v>6</v>
      </c>
      <c r="Q87" s="13">
        <v>93.85</v>
      </c>
      <c r="R87" s="1"/>
      <c r="T87" t="s">
        <v>46</v>
      </c>
      <c r="U87" s="1">
        <v>3</v>
      </c>
      <c r="V87" s="1">
        <v>93.86</v>
      </c>
      <c r="W87" s="1"/>
      <c r="AL87" s="14"/>
      <c r="AM87" s="13"/>
      <c r="AN87" s="13"/>
      <c r="AO87" s="14"/>
      <c r="AP87" s="13"/>
      <c r="AQ87" s="13"/>
      <c r="AR87" s="1"/>
      <c r="AT87" s="1"/>
    </row>
    <row r="88" spans="1:46" x14ac:dyDescent="0.5">
      <c r="D88" t="s">
        <v>35</v>
      </c>
      <c r="E88" s="1">
        <v>3</v>
      </c>
      <c r="F88" s="1">
        <v>88.3</v>
      </c>
      <c r="G88" t="s">
        <v>20</v>
      </c>
      <c r="H88" s="1">
        <v>6</v>
      </c>
      <c r="I88" s="1">
        <v>91.49</v>
      </c>
      <c r="J88" t="s">
        <v>75</v>
      </c>
      <c r="K88" s="1">
        <v>2016</v>
      </c>
      <c r="L88" s="1">
        <v>1</v>
      </c>
      <c r="M88" s="1">
        <v>3</v>
      </c>
      <c r="O88" t="s">
        <v>30</v>
      </c>
      <c r="P88" s="1">
        <v>5</v>
      </c>
      <c r="Q88" s="1">
        <v>93.75</v>
      </c>
      <c r="R88" s="1"/>
      <c r="T88" s="14" t="s">
        <v>39</v>
      </c>
      <c r="U88" s="1">
        <v>8</v>
      </c>
      <c r="V88" s="1">
        <v>93.83</v>
      </c>
      <c r="W88" s="1"/>
      <c r="AL88" s="14"/>
      <c r="AM88" s="13"/>
      <c r="AN88" s="13"/>
      <c r="AO88" s="14"/>
      <c r="AP88" s="13"/>
      <c r="AQ88" s="13"/>
      <c r="AR88" s="1"/>
      <c r="AT88" s="1"/>
    </row>
    <row r="89" spans="1:46" x14ac:dyDescent="0.5">
      <c r="D89" t="s">
        <v>35</v>
      </c>
      <c r="E89" s="1">
        <v>2</v>
      </c>
      <c r="F89" s="1">
        <v>82.99</v>
      </c>
      <c r="G89" s="14" t="s">
        <v>20</v>
      </c>
      <c r="H89" s="1">
        <v>6</v>
      </c>
      <c r="I89" s="1">
        <v>101.97</v>
      </c>
      <c r="J89" s="14" t="s">
        <v>77</v>
      </c>
      <c r="K89" s="1">
        <v>2015</v>
      </c>
      <c r="L89" s="1">
        <v>1</v>
      </c>
      <c r="M89" s="1">
        <v>3</v>
      </c>
      <c r="O89" t="s">
        <v>59</v>
      </c>
      <c r="P89" s="1">
        <v>5</v>
      </c>
      <c r="Q89" s="1">
        <v>93.61</v>
      </c>
      <c r="R89" s="1"/>
      <c r="T89" t="s">
        <v>53</v>
      </c>
      <c r="U89" s="1">
        <v>9</v>
      </c>
      <c r="V89" s="1">
        <v>93.75</v>
      </c>
      <c r="W89" s="1"/>
      <c r="AL89" s="14"/>
      <c r="AM89" s="13"/>
      <c r="AN89" s="13"/>
      <c r="AO89" s="14"/>
      <c r="AP89" s="13"/>
      <c r="AQ89" s="13"/>
      <c r="AR89" s="1"/>
      <c r="AT89" s="1"/>
    </row>
    <row r="90" spans="1:46" x14ac:dyDescent="0.5">
      <c r="B90" s="14"/>
      <c r="C90" s="14"/>
      <c r="D90" s="14" t="s">
        <v>35</v>
      </c>
      <c r="E90" s="13">
        <v>3</v>
      </c>
      <c r="F90" s="13">
        <v>74.77</v>
      </c>
      <c r="G90" s="14" t="s">
        <v>36</v>
      </c>
      <c r="H90" s="13">
        <v>6</v>
      </c>
      <c r="I90" s="13">
        <v>79.64</v>
      </c>
      <c r="J90" s="13" t="s">
        <v>76</v>
      </c>
      <c r="K90" s="13">
        <v>2016</v>
      </c>
      <c r="L90" s="1">
        <v>1</v>
      </c>
      <c r="M90" s="1">
        <v>1</v>
      </c>
      <c r="O90" s="14" t="s">
        <v>59</v>
      </c>
      <c r="P90" s="13">
        <v>6</v>
      </c>
      <c r="Q90" s="13">
        <v>93.52</v>
      </c>
      <c r="R90" s="1"/>
      <c r="T90" t="s">
        <v>52</v>
      </c>
      <c r="U90" s="1">
        <v>10</v>
      </c>
      <c r="V90" s="1">
        <v>93.66</v>
      </c>
      <c r="W90" s="1"/>
      <c r="AL90"/>
      <c r="AO90"/>
      <c r="AR90" s="1"/>
      <c r="AS90"/>
      <c r="AT90" s="1"/>
    </row>
    <row r="91" spans="1:46" x14ac:dyDescent="0.5">
      <c r="D91" t="s">
        <v>35</v>
      </c>
      <c r="E91" s="1">
        <v>3</v>
      </c>
      <c r="F91" s="1">
        <v>89.63</v>
      </c>
      <c r="G91" t="s">
        <v>81</v>
      </c>
      <c r="H91" s="1">
        <v>6</v>
      </c>
      <c r="I91" s="1">
        <v>90.24</v>
      </c>
      <c r="J91" s="1" t="s">
        <v>89</v>
      </c>
      <c r="K91" s="1">
        <v>2017</v>
      </c>
      <c r="L91" s="1">
        <v>1</v>
      </c>
      <c r="M91" s="1">
        <v>4</v>
      </c>
      <c r="O91" t="s">
        <v>30</v>
      </c>
      <c r="P91" s="1">
        <v>6</v>
      </c>
      <c r="Q91" s="1">
        <v>93.42</v>
      </c>
      <c r="R91" s="1"/>
      <c r="T91" t="s">
        <v>82</v>
      </c>
      <c r="U91" s="1">
        <v>10</v>
      </c>
      <c r="V91" s="1">
        <v>93.6</v>
      </c>
      <c r="W91" s="1"/>
      <c r="AL91" s="14"/>
      <c r="AM91" s="13"/>
      <c r="AN91" s="13"/>
      <c r="AO91" s="14"/>
      <c r="AP91" s="13"/>
      <c r="AQ91" s="13"/>
      <c r="AR91" s="1" t="s">
        <v>24</v>
      </c>
      <c r="AS91" s="1" t="s">
        <v>24</v>
      </c>
      <c r="AT91" s="1"/>
    </row>
    <row r="92" spans="1:46" x14ac:dyDescent="0.5">
      <c r="D92" t="s">
        <v>35</v>
      </c>
      <c r="E92" s="1">
        <v>4</v>
      </c>
      <c r="F92" s="1">
        <v>92.84</v>
      </c>
      <c r="G92" t="s">
        <v>49</v>
      </c>
      <c r="H92" s="1">
        <v>6</v>
      </c>
      <c r="I92" s="1">
        <v>105.69</v>
      </c>
      <c r="J92" s="1" t="s">
        <v>75</v>
      </c>
      <c r="K92" s="1">
        <v>2015</v>
      </c>
      <c r="L92" s="1">
        <v>1</v>
      </c>
      <c r="M92" s="1">
        <v>5</v>
      </c>
      <c r="O92" s="15" t="s">
        <v>33</v>
      </c>
      <c r="P92" s="3">
        <v>6</v>
      </c>
      <c r="Q92" s="3">
        <v>93.19</v>
      </c>
      <c r="R92" s="1"/>
      <c r="T92" t="s">
        <v>59</v>
      </c>
      <c r="U92" s="1">
        <v>3</v>
      </c>
      <c r="V92" s="1">
        <v>93.46</v>
      </c>
      <c r="W92" s="1"/>
      <c r="AL92" s="14"/>
      <c r="AM92" s="13"/>
      <c r="AN92" s="13"/>
      <c r="AO92" s="14"/>
      <c r="AP92" s="13"/>
      <c r="AQ92" s="13"/>
      <c r="AR92" s="1" t="s">
        <v>24</v>
      </c>
      <c r="AS92" s="1" t="s">
        <v>24</v>
      </c>
      <c r="AT92" s="1"/>
    </row>
    <row r="93" spans="1:46" x14ac:dyDescent="0.5">
      <c r="D93" t="s">
        <v>35</v>
      </c>
      <c r="E93" s="1">
        <v>4</v>
      </c>
      <c r="F93" s="1">
        <v>91.91</v>
      </c>
      <c r="G93" s="14" t="s">
        <v>53</v>
      </c>
      <c r="H93" s="1">
        <v>6</v>
      </c>
      <c r="I93" s="1">
        <v>96.72</v>
      </c>
      <c r="J93" s="1" t="s">
        <v>75</v>
      </c>
      <c r="K93" s="1">
        <v>2014</v>
      </c>
      <c r="L93" s="1">
        <v>1</v>
      </c>
      <c r="M93" s="1">
        <v>5</v>
      </c>
      <c r="O93" s="14" t="s">
        <v>20</v>
      </c>
      <c r="P93" s="13">
        <v>6</v>
      </c>
      <c r="Q93" s="13">
        <v>93.13</v>
      </c>
      <c r="R93" s="1"/>
      <c r="T93" t="s">
        <v>54</v>
      </c>
      <c r="U93" s="1">
        <v>4</v>
      </c>
      <c r="V93" s="1">
        <v>93.42</v>
      </c>
      <c r="W93" s="1"/>
      <c r="AL93" s="14"/>
      <c r="AM93" s="13"/>
      <c r="AN93" s="13"/>
      <c r="AO93" s="14"/>
      <c r="AP93" s="13"/>
      <c r="AQ93" s="13"/>
      <c r="AR93" s="1" t="s">
        <v>24</v>
      </c>
      <c r="AS93" s="1" t="s">
        <v>24</v>
      </c>
      <c r="AT93" s="1"/>
    </row>
    <row r="94" spans="1:46" x14ac:dyDescent="0.5">
      <c r="A94" s="15"/>
      <c r="B94" s="14"/>
      <c r="C94" s="14"/>
      <c r="D94" s="14" t="s">
        <v>35</v>
      </c>
      <c r="E94" s="13">
        <v>2</v>
      </c>
      <c r="F94" s="13">
        <v>90.1</v>
      </c>
      <c r="G94" s="14" t="s">
        <v>59</v>
      </c>
      <c r="H94" s="13">
        <v>6</v>
      </c>
      <c r="I94" s="13">
        <v>93.52</v>
      </c>
      <c r="J94" s="1" t="s">
        <v>76</v>
      </c>
      <c r="K94" s="1">
        <v>2014</v>
      </c>
      <c r="L94" s="1">
        <v>1</v>
      </c>
      <c r="M94" s="1">
        <v>7</v>
      </c>
      <c r="O94" s="14" t="s">
        <v>52</v>
      </c>
      <c r="P94" s="13">
        <v>6</v>
      </c>
      <c r="Q94" s="13">
        <v>92.85</v>
      </c>
      <c r="R94" s="1"/>
      <c r="T94" t="s">
        <v>49</v>
      </c>
      <c r="U94" s="1">
        <v>7</v>
      </c>
      <c r="V94" s="1">
        <v>93.31</v>
      </c>
      <c r="W94" s="1"/>
      <c r="AL94"/>
      <c r="AO94"/>
      <c r="AR94" s="1"/>
      <c r="AS94"/>
      <c r="AT94" s="1"/>
    </row>
    <row r="95" spans="1:46" x14ac:dyDescent="0.5">
      <c r="A95" s="14"/>
      <c r="B95" s="14"/>
      <c r="C95" s="14"/>
      <c r="D95" s="14" t="s">
        <v>35</v>
      </c>
      <c r="E95" s="13">
        <v>1</v>
      </c>
      <c r="F95" s="13">
        <v>83.27</v>
      </c>
      <c r="G95" s="14" t="s">
        <v>60</v>
      </c>
      <c r="H95" s="13">
        <v>6</v>
      </c>
      <c r="I95" s="13">
        <v>98.48</v>
      </c>
      <c r="J95" s="1" t="s">
        <v>76</v>
      </c>
      <c r="K95" s="1">
        <v>2015</v>
      </c>
      <c r="L95" s="1">
        <v>1</v>
      </c>
      <c r="M95" s="1">
        <v>2</v>
      </c>
      <c r="O95" t="s">
        <v>35</v>
      </c>
      <c r="P95" s="1">
        <v>4</v>
      </c>
      <c r="Q95" s="1">
        <v>92.84</v>
      </c>
      <c r="R95" s="1"/>
      <c r="T95" s="14" t="s">
        <v>60</v>
      </c>
      <c r="U95" s="13">
        <v>2</v>
      </c>
      <c r="V95" s="13">
        <v>92.29</v>
      </c>
      <c r="W95" s="1"/>
      <c r="AL95" s="15"/>
      <c r="AM95" s="3"/>
      <c r="AN95" s="3"/>
      <c r="AO95" s="15"/>
      <c r="AP95" s="3"/>
      <c r="AQ95" s="3"/>
      <c r="AR95" s="13"/>
      <c r="AS95" s="13"/>
      <c r="AT95" s="1"/>
    </row>
    <row r="96" spans="1:46" x14ac:dyDescent="0.5">
      <c r="B96" s="2"/>
      <c r="C96" s="2"/>
      <c r="D96" s="2" t="s">
        <v>35</v>
      </c>
      <c r="E96" s="3">
        <v>3</v>
      </c>
      <c r="F96" s="3">
        <v>86.01</v>
      </c>
      <c r="G96" s="2" t="s">
        <v>64</v>
      </c>
      <c r="H96" s="3">
        <v>6</v>
      </c>
      <c r="I96" s="3">
        <v>91.72</v>
      </c>
      <c r="J96" s="1" t="s">
        <v>76</v>
      </c>
      <c r="K96" s="1">
        <v>2013</v>
      </c>
      <c r="L96" s="1">
        <v>1</v>
      </c>
      <c r="M96" s="1">
        <v>8</v>
      </c>
      <c r="O96" s="14" t="s">
        <v>97</v>
      </c>
      <c r="P96" s="13">
        <v>6</v>
      </c>
      <c r="Q96" s="13">
        <v>92.74</v>
      </c>
      <c r="R96" s="1"/>
      <c r="T96" s="14" t="s">
        <v>46</v>
      </c>
      <c r="U96" s="13">
        <v>8</v>
      </c>
      <c r="V96" s="13">
        <v>92.25</v>
      </c>
      <c r="W96" s="1"/>
      <c r="AL96" s="15"/>
      <c r="AM96" s="3"/>
      <c r="AN96" s="3"/>
      <c r="AO96" s="15"/>
      <c r="AP96" s="3"/>
      <c r="AQ96" s="3"/>
      <c r="AR96" s="1"/>
      <c r="AS96" s="13"/>
      <c r="AT96" s="1"/>
    </row>
    <row r="97" spans="1:46" x14ac:dyDescent="0.5">
      <c r="A97" s="15"/>
      <c r="D97" t="s">
        <v>36</v>
      </c>
      <c r="E97" s="1">
        <v>8</v>
      </c>
      <c r="F97" s="1">
        <v>94.24</v>
      </c>
      <c r="G97" t="s">
        <v>20</v>
      </c>
      <c r="H97" s="1">
        <v>7</v>
      </c>
      <c r="I97" s="1">
        <v>91.02</v>
      </c>
      <c r="J97" s="1" t="s">
        <v>75</v>
      </c>
      <c r="K97" s="1">
        <v>2015</v>
      </c>
      <c r="L97" s="1" t="s">
        <v>28</v>
      </c>
      <c r="M97" s="1">
        <v>10</v>
      </c>
      <c r="O97" s="14" t="s">
        <v>59</v>
      </c>
      <c r="P97" s="1">
        <v>6</v>
      </c>
      <c r="Q97" s="1">
        <v>92.55</v>
      </c>
      <c r="R97" s="1"/>
      <c r="T97" t="s">
        <v>39</v>
      </c>
      <c r="U97" s="1">
        <v>9</v>
      </c>
      <c r="V97" s="1">
        <v>91.97</v>
      </c>
      <c r="W97" s="1"/>
      <c r="AL97" s="15"/>
      <c r="AM97" s="3"/>
      <c r="AN97" s="3"/>
      <c r="AO97" s="15"/>
      <c r="AP97" s="3"/>
      <c r="AQ97" s="3"/>
      <c r="AR97" s="13"/>
      <c r="AS97" s="13"/>
      <c r="AT97" s="1"/>
    </row>
    <row r="98" spans="1:46" x14ac:dyDescent="0.5">
      <c r="A98" s="14"/>
      <c r="D98" t="s">
        <v>36</v>
      </c>
      <c r="E98" s="1">
        <v>11</v>
      </c>
      <c r="F98" s="1">
        <v>99.6</v>
      </c>
      <c r="G98" t="s">
        <v>20</v>
      </c>
      <c r="H98" s="1">
        <v>7</v>
      </c>
      <c r="I98" s="1">
        <v>98.96</v>
      </c>
      <c r="J98" s="1" t="s">
        <v>77</v>
      </c>
      <c r="K98" s="1">
        <v>2016</v>
      </c>
      <c r="L98" s="1" t="s">
        <v>74</v>
      </c>
      <c r="M98" s="1">
        <v>15</v>
      </c>
      <c r="O98" t="s">
        <v>81</v>
      </c>
      <c r="P98" s="1">
        <v>6</v>
      </c>
      <c r="Q98" s="1">
        <v>92.46</v>
      </c>
      <c r="R98" s="1"/>
      <c r="T98" t="s">
        <v>46</v>
      </c>
      <c r="U98" s="1">
        <v>3</v>
      </c>
      <c r="V98" s="1">
        <v>91.6</v>
      </c>
      <c r="W98" s="1"/>
      <c r="AL98" s="15"/>
      <c r="AM98" s="3"/>
      <c r="AN98" s="3"/>
      <c r="AO98" s="15"/>
      <c r="AP98" s="3"/>
      <c r="AQ98" s="3"/>
      <c r="AR98" s="1"/>
      <c r="AS98" s="13"/>
      <c r="AT98" s="1"/>
    </row>
    <row r="99" spans="1:46" x14ac:dyDescent="0.5">
      <c r="D99" t="s">
        <v>36</v>
      </c>
      <c r="E99" s="1">
        <v>4</v>
      </c>
      <c r="F99" s="1">
        <v>100.79</v>
      </c>
      <c r="G99" s="14" t="s">
        <v>20</v>
      </c>
      <c r="H99" s="1">
        <v>8</v>
      </c>
      <c r="I99" s="1">
        <v>100.23</v>
      </c>
      <c r="J99" s="14" t="s">
        <v>77</v>
      </c>
      <c r="K99" s="1">
        <v>2015</v>
      </c>
      <c r="L99" s="1" t="s">
        <v>28</v>
      </c>
      <c r="M99" s="1">
        <v>10</v>
      </c>
      <c r="O99" t="s">
        <v>58</v>
      </c>
      <c r="P99" s="1">
        <v>2</v>
      </c>
      <c r="Q99" s="1">
        <v>92.44</v>
      </c>
      <c r="R99" s="1"/>
      <c r="T99" s="14" t="s">
        <v>54</v>
      </c>
      <c r="U99" s="1">
        <v>8</v>
      </c>
      <c r="V99" s="1">
        <v>91.49</v>
      </c>
      <c r="W99" s="1"/>
      <c r="AL99"/>
      <c r="AO99" s="14"/>
      <c r="AR99" s="1"/>
      <c r="AT99" s="1"/>
    </row>
    <row r="100" spans="1:46" x14ac:dyDescent="0.5">
      <c r="B100" s="14"/>
      <c r="C100" s="14"/>
      <c r="D100" s="14" t="s">
        <v>36</v>
      </c>
      <c r="E100" s="13">
        <v>7</v>
      </c>
      <c r="F100" s="13">
        <v>105.31</v>
      </c>
      <c r="G100" s="14" t="s">
        <v>78</v>
      </c>
      <c r="H100" s="13">
        <v>8</v>
      </c>
      <c r="I100" s="13">
        <v>93.86</v>
      </c>
      <c r="J100" s="1" t="s">
        <v>76</v>
      </c>
      <c r="K100" s="1">
        <v>2015</v>
      </c>
      <c r="L100" s="1" t="s">
        <v>28</v>
      </c>
      <c r="M100" s="1">
        <v>12</v>
      </c>
      <c r="O100" t="s">
        <v>54</v>
      </c>
      <c r="P100" s="1">
        <v>6</v>
      </c>
      <c r="Q100" s="1">
        <v>92.43</v>
      </c>
      <c r="R100" s="1"/>
      <c r="T100" t="s">
        <v>59</v>
      </c>
      <c r="U100" s="1">
        <v>9</v>
      </c>
      <c r="V100" s="1">
        <v>91.32</v>
      </c>
      <c r="W100" s="1"/>
      <c r="AL100"/>
      <c r="AO100"/>
      <c r="AR100" s="1"/>
      <c r="AT100" s="1"/>
    </row>
    <row r="101" spans="1:46" x14ac:dyDescent="0.5">
      <c r="A101" s="14"/>
      <c r="D101" t="s">
        <v>36</v>
      </c>
      <c r="E101" s="1">
        <v>6</v>
      </c>
      <c r="F101" s="1">
        <v>106.61</v>
      </c>
      <c r="G101" t="s">
        <v>26</v>
      </c>
      <c r="H101" s="1">
        <v>2</v>
      </c>
      <c r="I101" s="1">
        <v>83.83</v>
      </c>
      <c r="J101" s="1" t="s">
        <v>77</v>
      </c>
      <c r="K101" s="1">
        <v>2016</v>
      </c>
      <c r="L101" s="1">
        <v>1</v>
      </c>
      <c r="M101" s="1">
        <v>1</v>
      </c>
      <c r="O101" t="s">
        <v>101</v>
      </c>
      <c r="P101" s="1">
        <v>4</v>
      </c>
      <c r="Q101" s="1">
        <v>92.38</v>
      </c>
      <c r="R101" s="1"/>
      <c r="T101" t="s">
        <v>36</v>
      </c>
      <c r="U101" s="1">
        <v>8</v>
      </c>
      <c r="V101" s="1">
        <v>91.25</v>
      </c>
      <c r="W101" s="1"/>
      <c r="AL101"/>
      <c r="AO101"/>
      <c r="AR101" s="1"/>
      <c r="AT101" s="1"/>
    </row>
    <row r="102" spans="1:46" x14ac:dyDescent="0.5">
      <c r="A102" s="15"/>
      <c r="D102" t="s">
        <v>36</v>
      </c>
      <c r="E102" s="1">
        <v>6</v>
      </c>
      <c r="F102" s="1">
        <v>94.99</v>
      </c>
      <c r="G102" t="s">
        <v>32</v>
      </c>
      <c r="H102" s="1">
        <v>5</v>
      </c>
      <c r="I102" s="1">
        <v>94.6</v>
      </c>
      <c r="J102" s="1" t="s">
        <v>94</v>
      </c>
      <c r="K102" s="1">
        <v>2018</v>
      </c>
      <c r="L102" s="1">
        <v>1</v>
      </c>
      <c r="M102" s="1">
        <v>8</v>
      </c>
      <c r="O102" s="14" t="s">
        <v>30</v>
      </c>
      <c r="P102" s="13">
        <v>3</v>
      </c>
      <c r="Q102" s="13">
        <v>92.24</v>
      </c>
      <c r="R102" s="1"/>
      <c r="T102" t="s">
        <v>30</v>
      </c>
      <c r="U102" s="1">
        <v>9</v>
      </c>
      <c r="V102" s="1">
        <v>91.22</v>
      </c>
      <c r="W102" s="1"/>
      <c r="AL102"/>
      <c r="AO102"/>
      <c r="AR102" s="1"/>
      <c r="AS102"/>
      <c r="AT102" s="1"/>
    </row>
    <row r="103" spans="1:46" x14ac:dyDescent="0.5">
      <c r="D103" t="s">
        <v>36</v>
      </c>
      <c r="E103" s="1">
        <v>8</v>
      </c>
      <c r="F103" s="1">
        <v>91.25</v>
      </c>
      <c r="G103" t="s">
        <v>80</v>
      </c>
      <c r="H103" s="1">
        <v>10</v>
      </c>
      <c r="I103" s="1">
        <v>96.21</v>
      </c>
      <c r="J103" s="1" t="s">
        <v>89</v>
      </c>
      <c r="K103" s="1">
        <v>2017</v>
      </c>
      <c r="L103" s="1" t="s">
        <v>28</v>
      </c>
      <c r="M103" s="1">
        <v>9</v>
      </c>
      <c r="O103" t="s">
        <v>59</v>
      </c>
      <c r="P103" s="1">
        <v>6</v>
      </c>
      <c r="Q103" s="1">
        <v>92.22</v>
      </c>
      <c r="R103" s="1"/>
      <c r="T103" s="15" t="s">
        <v>55</v>
      </c>
      <c r="U103" s="3">
        <v>4</v>
      </c>
      <c r="V103" s="3">
        <v>91.17</v>
      </c>
      <c r="W103" s="1"/>
      <c r="AL103"/>
      <c r="AO103"/>
      <c r="AR103" s="1"/>
      <c r="AS103" s="1" t="s">
        <v>24</v>
      </c>
      <c r="AT103" s="1"/>
    </row>
    <row r="104" spans="1:46" x14ac:dyDescent="0.5">
      <c r="D104" t="s">
        <v>36</v>
      </c>
      <c r="E104" s="1">
        <v>7</v>
      </c>
      <c r="F104" s="1">
        <v>97.5</v>
      </c>
      <c r="G104" t="s">
        <v>33</v>
      </c>
      <c r="H104" s="1">
        <v>10</v>
      </c>
      <c r="I104" s="1">
        <v>95.95</v>
      </c>
      <c r="J104" t="s">
        <v>75</v>
      </c>
      <c r="K104" s="1">
        <v>2016</v>
      </c>
      <c r="L104" s="1" t="s">
        <v>28</v>
      </c>
      <c r="M104" s="1">
        <v>9</v>
      </c>
      <c r="O104" s="14" t="s">
        <v>41</v>
      </c>
      <c r="P104" s="13">
        <v>1</v>
      </c>
      <c r="Q104" s="13">
        <v>92.2</v>
      </c>
      <c r="R104" s="1"/>
      <c r="T104" s="15" t="s">
        <v>20</v>
      </c>
      <c r="U104" s="3">
        <v>5</v>
      </c>
      <c r="V104" s="3">
        <v>91.15</v>
      </c>
      <c r="W104" s="1"/>
      <c r="AL104"/>
      <c r="AO104"/>
      <c r="AR104" s="1"/>
      <c r="AS104" s="1" t="s">
        <v>24</v>
      </c>
      <c r="AT104" s="1"/>
    </row>
    <row r="105" spans="1:46" x14ac:dyDescent="0.5">
      <c r="B105" s="14"/>
      <c r="C105" s="14"/>
      <c r="D105" s="14" t="s">
        <v>36</v>
      </c>
      <c r="E105" s="13">
        <v>6</v>
      </c>
      <c r="F105" s="13">
        <v>79.64</v>
      </c>
      <c r="G105" s="14" t="s">
        <v>35</v>
      </c>
      <c r="H105" s="13">
        <v>3</v>
      </c>
      <c r="I105" s="13">
        <v>74.77</v>
      </c>
      <c r="J105" s="13" t="s">
        <v>76</v>
      </c>
      <c r="K105" s="13">
        <v>2016</v>
      </c>
      <c r="L105" s="1">
        <v>1</v>
      </c>
      <c r="M105" s="1">
        <v>1</v>
      </c>
      <c r="O105" s="15" t="s">
        <v>59</v>
      </c>
      <c r="P105" s="3">
        <v>2</v>
      </c>
      <c r="Q105" s="3">
        <v>92</v>
      </c>
      <c r="R105" s="1"/>
      <c r="T105" t="s">
        <v>20</v>
      </c>
      <c r="U105" s="1">
        <v>7</v>
      </c>
      <c r="V105" s="1">
        <v>91.02</v>
      </c>
      <c r="W105" s="1"/>
      <c r="AL105"/>
      <c r="AO105"/>
      <c r="AR105" s="1" t="s">
        <v>24</v>
      </c>
      <c r="AS105" s="1" t="s">
        <v>24</v>
      </c>
      <c r="AT105" s="1"/>
    </row>
    <row r="106" spans="1:46" x14ac:dyDescent="0.5">
      <c r="A106" s="14"/>
      <c r="D106" t="s">
        <v>36</v>
      </c>
      <c r="E106" s="1">
        <v>11</v>
      </c>
      <c r="F106" s="1">
        <v>98.41</v>
      </c>
      <c r="G106" t="s">
        <v>39</v>
      </c>
      <c r="H106" s="1">
        <v>9</v>
      </c>
      <c r="I106" s="1">
        <v>90.07</v>
      </c>
      <c r="J106" t="s">
        <v>75</v>
      </c>
      <c r="K106" s="1">
        <v>2017</v>
      </c>
      <c r="L106" s="1" t="s">
        <v>23</v>
      </c>
      <c r="M106" s="1">
        <v>13</v>
      </c>
      <c r="O106" t="s">
        <v>35</v>
      </c>
      <c r="P106" s="1">
        <v>4</v>
      </c>
      <c r="Q106" s="1">
        <v>91.91</v>
      </c>
      <c r="R106" s="1"/>
      <c r="T106" s="14" t="s">
        <v>52</v>
      </c>
      <c r="U106" s="13">
        <v>6</v>
      </c>
      <c r="V106" s="13">
        <v>90.94</v>
      </c>
      <c r="W106" s="1"/>
      <c r="AL106"/>
      <c r="AO106"/>
      <c r="AR106" s="1"/>
      <c r="AS106"/>
      <c r="AT106" s="1"/>
    </row>
    <row r="107" spans="1:46" x14ac:dyDescent="0.5">
      <c r="D107" t="s">
        <v>36</v>
      </c>
      <c r="E107" s="1">
        <v>6</v>
      </c>
      <c r="F107" s="1">
        <v>103.98</v>
      </c>
      <c r="G107" t="s">
        <v>85</v>
      </c>
      <c r="H107" s="1">
        <v>2</v>
      </c>
      <c r="I107" s="1">
        <v>82.43</v>
      </c>
      <c r="J107" s="1" t="s">
        <v>89</v>
      </c>
      <c r="K107" s="1">
        <v>2017</v>
      </c>
      <c r="L107" s="1">
        <v>1</v>
      </c>
      <c r="M107" s="1">
        <v>1</v>
      </c>
      <c r="O107" s="14" t="s">
        <v>39</v>
      </c>
      <c r="P107" s="1">
        <v>6</v>
      </c>
      <c r="Q107" s="1">
        <v>91.89</v>
      </c>
      <c r="R107" s="1"/>
      <c r="T107" s="14" t="s">
        <v>32</v>
      </c>
      <c r="U107" s="1">
        <v>7</v>
      </c>
      <c r="V107" s="1">
        <v>90.91</v>
      </c>
      <c r="W107" s="1"/>
      <c r="AL107"/>
      <c r="AO107"/>
      <c r="AR107" s="1"/>
      <c r="AT107" s="1"/>
    </row>
    <row r="108" spans="1:46" x14ac:dyDescent="0.5">
      <c r="A108" s="14"/>
      <c r="D108" t="s">
        <v>36</v>
      </c>
      <c r="E108" s="1">
        <v>6</v>
      </c>
      <c r="F108" s="1">
        <v>98.02</v>
      </c>
      <c r="G108" t="s">
        <v>44</v>
      </c>
      <c r="H108" s="1">
        <v>0</v>
      </c>
      <c r="I108" s="1">
        <v>77.97</v>
      </c>
      <c r="J108" s="1" t="s">
        <v>75</v>
      </c>
      <c r="K108" s="1">
        <v>2015</v>
      </c>
      <c r="L108" s="1">
        <v>1</v>
      </c>
      <c r="M108" s="1">
        <v>3</v>
      </c>
      <c r="O108" s="14" t="s">
        <v>101</v>
      </c>
      <c r="P108" s="1">
        <v>2</v>
      </c>
      <c r="Q108" s="1">
        <v>91.86</v>
      </c>
      <c r="R108" s="1"/>
      <c r="T108" t="s">
        <v>46</v>
      </c>
      <c r="U108" s="1">
        <v>3</v>
      </c>
      <c r="V108" s="1">
        <v>90.84</v>
      </c>
      <c r="W108" s="1"/>
      <c r="AL108"/>
      <c r="AO108"/>
      <c r="AR108" s="1"/>
      <c r="AT108" s="1"/>
    </row>
    <row r="109" spans="1:46" x14ac:dyDescent="0.5">
      <c r="D109" t="s">
        <v>36</v>
      </c>
      <c r="E109" s="1">
        <v>6</v>
      </c>
      <c r="F109" s="1">
        <v>97.4</v>
      </c>
      <c r="G109" t="s">
        <v>44</v>
      </c>
      <c r="H109" s="1">
        <v>3</v>
      </c>
      <c r="I109" s="1">
        <v>79.64</v>
      </c>
      <c r="J109" t="s">
        <v>75</v>
      </c>
      <c r="K109" s="1">
        <v>2016</v>
      </c>
      <c r="L109" s="1">
        <v>1</v>
      </c>
      <c r="M109" s="1">
        <v>1</v>
      </c>
      <c r="O109" t="s">
        <v>29</v>
      </c>
      <c r="P109" s="1">
        <v>3</v>
      </c>
      <c r="Q109" s="1">
        <v>91.85</v>
      </c>
      <c r="R109" s="1"/>
      <c r="T109" t="s">
        <v>30</v>
      </c>
      <c r="U109" s="1">
        <v>4</v>
      </c>
      <c r="V109" s="1">
        <v>90.8</v>
      </c>
      <c r="W109" s="1"/>
      <c r="AL109"/>
      <c r="AO109"/>
      <c r="AR109" s="1"/>
      <c r="AT109" s="1"/>
    </row>
    <row r="110" spans="1:46" x14ac:dyDescent="0.5">
      <c r="B110" s="14"/>
      <c r="C110" s="14" t="s">
        <v>36</v>
      </c>
      <c r="D110" s="1">
        <v>5</v>
      </c>
      <c r="E110" s="1">
        <v>95.75</v>
      </c>
      <c r="F110" s="14" t="s">
        <v>106</v>
      </c>
      <c r="G110" s="13">
        <v>11</v>
      </c>
      <c r="H110" s="13">
        <v>100.4</v>
      </c>
      <c r="I110" s="1" t="s">
        <v>89</v>
      </c>
      <c r="J110" s="1">
        <v>2018</v>
      </c>
      <c r="K110" s="1" t="s">
        <v>23</v>
      </c>
      <c r="L110" s="1">
        <v>13</v>
      </c>
      <c r="N110" t="s">
        <v>98</v>
      </c>
      <c r="O110" s="1">
        <v>3</v>
      </c>
      <c r="P110" s="1">
        <v>91.79</v>
      </c>
      <c r="S110" s="14" t="s">
        <v>60</v>
      </c>
      <c r="T110" s="13">
        <v>8</v>
      </c>
      <c r="U110" s="13">
        <v>90.61</v>
      </c>
      <c r="V110" s="1">
        <v>72</v>
      </c>
      <c r="AN110"/>
      <c r="AR110" s="1"/>
    </row>
    <row r="111" spans="1:46" x14ac:dyDescent="0.5">
      <c r="C111" t="s">
        <v>36</v>
      </c>
      <c r="D111" s="1">
        <v>4</v>
      </c>
      <c r="E111" s="1">
        <v>96.94</v>
      </c>
      <c r="F111" s="14" t="s">
        <v>49</v>
      </c>
      <c r="G111" s="1">
        <v>10</v>
      </c>
      <c r="H111" s="1">
        <v>105.87</v>
      </c>
      <c r="I111" s="1" t="s">
        <v>77</v>
      </c>
      <c r="J111" s="1">
        <v>2018</v>
      </c>
      <c r="K111" s="1" t="s">
        <v>28</v>
      </c>
      <c r="L111" s="1">
        <v>11</v>
      </c>
      <c r="N111" s="2" t="s">
        <v>64</v>
      </c>
      <c r="O111" s="3">
        <v>6</v>
      </c>
      <c r="P111" s="3">
        <v>91.72</v>
      </c>
      <c r="S111" t="s">
        <v>52</v>
      </c>
      <c r="T111" s="1">
        <v>10</v>
      </c>
      <c r="U111" s="1">
        <v>89.82</v>
      </c>
      <c r="V111" s="1"/>
      <c r="AN111"/>
      <c r="AR111" s="1"/>
    </row>
    <row r="112" spans="1:46" x14ac:dyDescent="0.5">
      <c r="A112" s="14"/>
      <c r="C112" t="s">
        <v>36</v>
      </c>
      <c r="D112" s="1">
        <v>10</v>
      </c>
      <c r="E112" s="1">
        <v>103.93</v>
      </c>
      <c r="F112" t="s">
        <v>52</v>
      </c>
      <c r="G112" s="1">
        <v>6</v>
      </c>
      <c r="H112" s="1">
        <v>96.13</v>
      </c>
      <c r="I112" s="1" t="s">
        <v>77</v>
      </c>
      <c r="J112" s="1">
        <v>2016</v>
      </c>
      <c r="K112" s="1" t="s">
        <v>28</v>
      </c>
      <c r="L112" s="1">
        <v>9</v>
      </c>
      <c r="N112" s="14" t="s">
        <v>39</v>
      </c>
      <c r="O112" s="13">
        <v>6</v>
      </c>
      <c r="P112" s="13">
        <v>91.63</v>
      </c>
      <c r="S112" t="s">
        <v>82</v>
      </c>
      <c r="T112" s="1">
        <v>10</v>
      </c>
      <c r="U112" s="1">
        <v>89.43</v>
      </c>
      <c r="V112" s="1"/>
      <c r="AN112"/>
      <c r="AR112" s="1"/>
    </row>
    <row r="113" spans="1:44" x14ac:dyDescent="0.5">
      <c r="A113" s="14"/>
      <c r="B113" s="15"/>
      <c r="C113" s="15" t="s">
        <v>36</v>
      </c>
      <c r="D113" s="3">
        <v>2</v>
      </c>
      <c r="E113" s="3">
        <v>98.09</v>
      </c>
      <c r="F113" s="15" t="s">
        <v>53</v>
      </c>
      <c r="G113" s="3">
        <v>10</v>
      </c>
      <c r="H113" s="3">
        <v>112.41</v>
      </c>
      <c r="I113" s="1" t="s">
        <v>76</v>
      </c>
      <c r="J113" s="13">
        <v>2016</v>
      </c>
      <c r="K113" s="1" t="s">
        <v>28</v>
      </c>
      <c r="L113" s="1">
        <v>9</v>
      </c>
      <c r="N113" s="14" t="s">
        <v>49</v>
      </c>
      <c r="O113" s="13">
        <v>5</v>
      </c>
      <c r="P113" s="13">
        <v>91.56</v>
      </c>
      <c r="S113" t="s">
        <v>81</v>
      </c>
      <c r="T113" s="1">
        <v>9</v>
      </c>
      <c r="U113" s="1">
        <v>88.88</v>
      </c>
      <c r="V113" s="1"/>
      <c r="AN113"/>
      <c r="AR113" s="1"/>
    </row>
    <row r="114" spans="1:44" x14ac:dyDescent="0.5">
      <c r="A114" s="2"/>
      <c r="C114" t="s">
        <v>36</v>
      </c>
      <c r="D114" s="1">
        <v>5</v>
      </c>
      <c r="E114" s="1">
        <v>104.39</v>
      </c>
      <c r="F114" t="s">
        <v>53</v>
      </c>
      <c r="G114" s="1">
        <v>10</v>
      </c>
      <c r="H114" s="1">
        <v>108.5</v>
      </c>
      <c r="I114" s="1" t="s">
        <v>75</v>
      </c>
      <c r="J114" s="1">
        <v>2015</v>
      </c>
      <c r="K114" s="1" t="s">
        <v>23</v>
      </c>
      <c r="L114" s="1">
        <v>13</v>
      </c>
      <c r="N114" t="s">
        <v>20</v>
      </c>
      <c r="O114" s="1">
        <v>6</v>
      </c>
      <c r="P114" s="1">
        <v>91.49</v>
      </c>
      <c r="S114" t="s">
        <v>52</v>
      </c>
      <c r="T114" s="1">
        <v>2</v>
      </c>
      <c r="U114" s="1">
        <v>88.27</v>
      </c>
      <c r="V114" s="1"/>
      <c r="AN114"/>
      <c r="AR114" s="1"/>
    </row>
    <row r="115" spans="1:44" x14ac:dyDescent="0.5">
      <c r="C115" t="s">
        <v>36</v>
      </c>
      <c r="D115" s="1">
        <v>11</v>
      </c>
      <c r="E115" s="1">
        <v>103.98</v>
      </c>
      <c r="F115" t="s">
        <v>54</v>
      </c>
      <c r="G115" s="1">
        <v>7</v>
      </c>
      <c r="H115" s="1">
        <v>101.87</v>
      </c>
      <c r="I115" t="s">
        <v>75</v>
      </c>
      <c r="J115" s="1">
        <v>2017</v>
      </c>
      <c r="K115" s="1" t="s">
        <v>74</v>
      </c>
      <c r="L115" s="1">
        <v>15</v>
      </c>
      <c r="N115" t="s">
        <v>98</v>
      </c>
      <c r="O115" s="1">
        <v>2</v>
      </c>
      <c r="P115" s="1">
        <v>91.47</v>
      </c>
      <c r="S115" t="s">
        <v>52</v>
      </c>
      <c r="T115" s="1">
        <v>7</v>
      </c>
      <c r="U115" s="1">
        <v>87.86</v>
      </c>
      <c r="V115" s="1"/>
      <c r="AN115"/>
      <c r="AQ115" s="1" t="s">
        <v>24</v>
      </c>
      <c r="AR115" s="1" t="s">
        <v>24</v>
      </c>
    </row>
    <row r="116" spans="1:44" x14ac:dyDescent="0.5">
      <c r="C116" t="s">
        <v>36</v>
      </c>
      <c r="D116" s="1">
        <v>11</v>
      </c>
      <c r="E116" s="1">
        <v>111.37</v>
      </c>
      <c r="F116" t="s">
        <v>54</v>
      </c>
      <c r="G116" s="1">
        <v>7</v>
      </c>
      <c r="H116" s="1">
        <v>104.85</v>
      </c>
      <c r="I116" s="1" t="s">
        <v>77</v>
      </c>
      <c r="J116" s="1">
        <v>2016</v>
      </c>
      <c r="K116" s="1" t="s">
        <v>23</v>
      </c>
      <c r="L116" s="1">
        <v>13</v>
      </c>
      <c r="N116" t="s">
        <v>46</v>
      </c>
      <c r="O116" s="1">
        <v>4</v>
      </c>
      <c r="P116" s="1">
        <v>91.35</v>
      </c>
      <c r="S116" t="s">
        <v>93</v>
      </c>
      <c r="T116" s="1">
        <v>4</v>
      </c>
      <c r="U116" s="1">
        <v>87.71</v>
      </c>
      <c r="V116" s="1"/>
      <c r="AN116" t="s">
        <v>24</v>
      </c>
      <c r="AQ116" s="1" t="s">
        <v>24</v>
      </c>
      <c r="AR116" s="1" t="s">
        <v>24</v>
      </c>
    </row>
    <row r="117" spans="1:44" x14ac:dyDescent="0.5">
      <c r="A117" s="14"/>
      <c r="C117" t="s">
        <v>36</v>
      </c>
      <c r="D117" s="1">
        <v>8</v>
      </c>
      <c r="E117" s="1">
        <v>96.13</v>
      </c>
      <c r="F117" t="s">
        <v>54</v>
      </c>
      <c r="G117" s="1">
        <v>10</v>
      </c>
      <c r="H117" s="1">
        <v>93.6</v>
      </c>
      <c r="I117" s="1" t="s">
        <v>94</v>
      </c>
      <c r="J117" s="1">
        <v>2018</v>
      </c>
      <c r="K117" s="1" t="s">
        <v>28</v>
      </c>
      <c r="L117" s="1">
        <v>9</v>
      </c>
      <c r="N117" t="s">
        <v>33</v>
      </c>
      <c r="O117" s="1">
        <v>6</v>
      </c>
      <c r="P117" s="1">
        <v>91.34</v>
      </c>
      <c r="S117" t="s">
        <v>109</v>
      </c>
      <c r="T117" s="1">
        <v>4</v>
      </c>
      <c r="U117" s="1">
        <v>85.83</v>
      </c>
      <c r="V117" s="1"/>
      <c r="AN117"/>
      <c r="AQ117" s="1" t="s">
        <v>24</v>
      </c>
      <c r="AR117" s="1" t="s">
        <v>24</v>
      </c>
    </row>
    <row r="118" spans="1:44" x14ac:dyDescent="0.5">
      <c r="B118" s="14"/>
      <c r="C118" s="14" t="s">
        <v>36</v>
      </c>
      <c r="D118" s="1">
        <v>6</v>
      </c>
      <c r="E118" s="1">
        <v>95.88</v>
      </c>
      <c r="F118" t="s">
        <v>56</v>
      </c>
      <c r="G118" s="1">
        <v>5</v>
      </c>
      <c r="H118" s="1">
        <v>89.23</v>
      </c>
      <c r="I118" s="14" t="s">
        <v>77</v>
      </c>
      <c r="J118" s="1">
        <v>2015</v>
      </c>
      <c r="K118" s="1">
        <v>1</v>
      </c>
      <c r="L118" s="1">
        <v>4</v>
      </c>
      <c r="N118" t="s">
        <v>63</v>
      </c>
      <c r="O118" s="1">
        <v>4</v>
      </c>
      <c r="P118" s="1">
        <v>91.12</v>
      </c>
      <c r="S118" s="14" t="s">
        <v>63</v>
      </c>
      <c r="T118" s="13">
        <v>2</v>
      </c>
      <c r="U118" s="13">
        <v>85.32</v>
      </c>
      <c r="V118" s="1"/>
      <c r="AN118"/>
    </row>
    <row r="119" spans="1:44" x14ac:dyDescent="0.5">
      <c r="C119" t="s">
        <v>36</v>
      </c>
      <c r="D119" s="1">
        <v>6</v>
      </c>
      <c r="E119" s="1">
        <v>96.47</v>
      </c>
      <c r="F119" t="s">
        <v>57</v>
      </c>
      <c r="G119" s="1">
        <v>1</v>
      </c>
      <c r="H119" s="1">
        <v>78.25</v>
      </c>
      <c r="I119" t="s">
        <v>75</v>
      </c>
      <c r="J119" s="1">
        <v>2017</v>
      </c>
      <c r="K119" s="1">
        <v>1</v>
      </c>
      <c r="L119" s="1">
        <v>1</v>
      </c>
      <c r="N119" s="15" t="s">
        <v>54</v>
      </c>
      <c r="O119" s="3">
        <v>1</v>
      </c>
      <c r="P119" s="3">
        <v>91.04</v>
      </c>
      <c r="S119" s="12" t="s">
        <v>27</v>
      </c>
      <c r="T119" s="13">
        <v>1</v>
      </c>
      <c r="U119" s="13">
        <v>81.97</v>
      </c>
      <c r="V119" s="1"/>
      <c r="AN119"/>
      <c r="AR119" s="1"/>
    </row>
    <row r="120" spans="1:44" x14ac:dyDescent="0.5">
      <c r="C120" t="s">
        <v>36</v>
      </c>
      <c r="D120" s="1">
        <v>10</v>
      </c>
      <c r="E120" s="1">
        <v>102.38</v>
      </c>
      <c r="F120" t="s">
        <v>59</v>
      </c>
      <c r="G120" s="1">
        <v>5</v>
      </c>
      <c r="H120" s="1">
        <v>98.42</v>
      </c>
      <c r="I120" t="s">
        <v>75</v>
      </c>
      <c r="J120" s="1">
        <v>2017</v>
      </c>
      <c r="K120" s="1" t="s">
        <v>28</v>
      </c>
      <c r="L120" s="1">
        <v>9</v>
      </c>
      <c r="N120" t="s">
        <v>52</v>
      </c>
      <c r="O120" s="1">
        <v>6</v>
      </c>
      <c r="P120" s="1">
        <v>90.94</v>
      </c>
      <c r="S120" s="2" t="s">
        <v>22</v>
      </c>
      <c r="T120" s="3">
        <v>1</v>
      </c>
      <c r="U120" s="3">
        <v>81.260000000000005</v>
      </c>
      <c r="V120" s="1">
        <v>10</v>
      </c>
      <c r="AN120"/>
      <c r="AR120" s="1"/>
    </row>
    <row r="121" spans="1:44" x14ac:dyDescent="0.5">
      <c r="C121" t="s">
        <v>36</v>
      </c>
      <c r="D121" s="1">
        <v>6</v>
      </c>
      <c r="E121" s="1">
        <v>94.52</v>
      </c>
      <c r="F121" t="s">
        <v>98</v>
      </c>
      <c r="G121" s="1">
        <v>3</v>
      </c>
      <c r="H121" s="1">
        <v>91.79</v>
      </c>
      <c r="I121" s="1" t="s">
        <v>77</v>
      </c>
      <c r="J121" s="1">
        <v>2018</v>
      </c>
      <c r="K121" s="1">
        <v>1</v>
      </c>
      <c r="L121" s="1">
        <v>8</v>
      </c>
      <c r="N121" s="14" t="s">
        <v>93</v>
      </c>
      <c r="O121" s="1">
        <v>1</v>
      </c>
      <c r="P121" s="1">
        <v>90.94</v>
      </c>
      <c r="T121" s="1"/>
      <c r="U121" s="1">
        <f>AVERAGE(V1:V120)</f>
        <v>97.396846846846856</v>
      </c>
      <c r="V121" s="1">
        <f>SUM(W1:W120)</f>
        <v>38</v>
      </c>
      <c r="AN121"/>
      <c r="AR121" s="1"/>
    </row>
    <row r="122" spans="1:44" x14ac:dyDescent="0.5">
      <c r="A122" s="14"/>
      <c r="B122" s="14"/>
      <c r="C122" s="14" t="s">
        <v>36</v>
      </c>
      <c r="D122" s="13">
        <v>6</v>
      </c>
      <c r="E122" s="13">
        <v>95.94</v>
      </c>
      <c r="F122" s="14" t="s">
        <v>63</v>
      </c>
      <c r="G122" s="13">
        <v>0</v>
      </c>
      <c r="H122" s="13">
        <v>72.900000000000006</v>
      </c>
      <c r="I122" s="1" t="s">
        <v>76</v>
      </c>
      <c r="J122" s="1">
        <v>2015</v>
      </c>
      <c r="K122" s="1">
        <v>1</v>
      </c>
      <c r="L122" s="1">
        <v>4</v>
      </c>
      <c r="N122" t="s">
        <v>82</v>
      </c>
      <c r="O122" s="1">
        <v>6</v>
      </c>
      <c r="P122" s="1">
        <v>90.82</v>
      </c>
      <c r="T122" s="1"/>
      <c r="U122" s="1"/>
      <c r="V122" s="1"/>
      <c r="AN122"/>
    </row>
    <row r="123" spans="1:44" x14ac:dyDescent="0.5">
      <c r="B123" s="14"/>
      <c r="C123" s="14" t="s">
        <v>79</v>
      </c>
      <c r="D123" s="13">
        <v>10</v>
      </c>
      <c r="E123" s="13">
        <v>95.58</v>
      </c>
      <c r="F123" s="14" t="s">
        <v>32</v>
      </c>
      <c r="G123" s="1">
        <v>7</v>
      </c>
      <c r="H123" s="1">
        <v>90.91</v>
      </c>
      <c r="I123" s="1" t="s">
        <v>89</v>
      </c>
      <c r="J123" s="1">
        <v>2018</v>
      </c>
      <c r="K123" s="1" t="s">
        <v>28</v>
      </c>
      <c r="L123" s="1">
        <v>11</v>
      </c>
      <c r="N123" t="s">
        <v>82</v>
      </c>
      <c r="O123" s="1">
        <v>6</v>
      </c>
      <c r="P123" s="1">
        <v>90.54</v>
      </c>
      <c r="T123" s="1"/>
      <c r="U123" s="1"/>
      <c r="V123" s="1"/>
      <c r="AN123" t="s">
        <v>24</v>
      </c>
    </row>
    <row r="124" spans="1:44" x14ac:dyDescent="0.5">
      <c r="B124" s="14"/>
      <c r="C124" s="14" t="s">
        <v>79</v>
      </c>
      <c r="D124" s="13">
        <v>6</v>
      </c>
      <c r="E124" s="13">
        <v>107.56</v>
      </c>
      <c r="F124" s="14" t="s">
        <v>102</v>
      </c>
      <c r="G124" s="1">
        <v>2</v>
      </c>
      <c r="H124" s="1">
        <v>87.42</v>
      </c>
      <c r="I124" s="1" t="s">
        <v>89</v>
      </c>
      <c r="J124" s="1">
        <v>2018</v>
      </c>
      <c r="K124" s="1">
        <v>1</v>
      </c>
      <c r="L124" s="1">
        <v>4</v>
      </c>
      <c r="N124" t="s">
        <v>52</v>
      </c>
      <c r="O124" s="1">
        <v>4</v>
      </c>
      <c r="P124" s="1">
        <v>90.52</v>
      </c>
      <c r="T124" s="1"/>
      <c r="U124" s="1"/>
      <c r="V124" s="1"/>
      <c r="AN124"/>
    </row>
    <row r="125" spans="1:44" x14ac:dyDescent="0.5">
      <c r="C125" t="s">
        <v>79</v>
      </c>
      <c r="D125" s="1">
        <v>4</v>
      </c>
      <c r="E125" s="1">
        <v>98.73</v>
      </c>
      <c r="F125" t="s">
        <v>46</v>
      </c>
      <c r="G125" s="1">
        <v>6</v>
      </c>
      <c r="H125" s="1">
        <v>102.91</v>
      </c>
      <c r="I125" s="1" t="s">
        <v>77</v>
      </c>
      <c r="J125" s="1">
        <v>2017</v>
      </c>
      <c r="K125" s="1">
        <v>1</v>
      </c>
      <c r="L125" s="1">
        <v>1</v>
      </c>
      <c r="N125" s="14" t="s">
        <v>54</v>
      </c>
      <c r="O125" s="13">
        <v>6</v>
      </c>
      <c r="P125" s="13">
        <v>90.48</v>
      </c>
      <c r="AN125"/>
    </row>
    <row r="126" spans="1:44" x14ac:dyDescent="0.5">
      <c r="C126" t="s">
        <v>95</v>
      </c>
      <c r="D126" s="1">
        <v>1</v>
      </c>
      <c r="E126" s="1">
        <v>75.349999999999994</v>
      </c>
      <c r="F126" t="s">
        <v>54</v>
      </c>
      <c r="G126" s="1">
        <v>6</v>
      </c>
      <c r="H126" s="1">
        <v>90.54</v>
      </c>
      <c r="I126" s="1" t="s">
        <v>94</v>
      </c>
      <c r="J126" s="1">
        <v>2018</v>
      </c>
      <c r="K126" s="1">
        <v>1</v>
      </c>
      <c r="L126" s="1">
        <v>2</v>
      </c>
      <c r="N126" t="s">
        <v>80</v>
      </c>
      <c r="O126" s="1">
        <v>6</v>
      </c>
      <c r="P126" s="1">
        <v>90.45</v>
      </c>
      <c r="AN126"/>
      <c r="AR126" s="1"/>
    </row>
    <row r="127" spans="1:44" x14ac:dyDescent="0.5">
      <c r="A127" s="14"/>
      <c r="B127" s="2"/>
      <c r="C127" s="2" t="s">
        <v>37</v>
      </c>
      <c r="D127" s="3">
        <v>0</v>
      </c>
      <c r="E127" s="3">
        <v>82.7</v>
      </c>
      <c r="F127" s="2" t="s">
        <v>49</v>
      </c>
      <c r="G127" s="3">
        <v>6</v>
      </c>
      <c r="H127" s="3">
        <v>106.09</v>
      </c>
      <c r="I127" s="1" t="s">
        <v>76</v>
      </c>
      <c r="J127" s="1">
        <v>2013</v>
      </c>
      <c r="K127" s="1">
        <v>1</v>
      </c>
      <c r="L127" s="1">
        <v>5</v>
      </c>
      <c r="N127" t="s">
        <v>31</v>
      </c>
      <c r="O127" s="1">
        <v>1</v>
      </c>
      <c r="P127" s="1">
        <v>90.35</v>
      </c>
      <c r="AN127"/>
      <c r="AR127" s="1"/>
    </row>
    <row r="128" spans="1:44" x14ac:dyDescent="0.5">
      <c r="B128" s="15"/>
      <c r="C128" s="15" t="s">
        <v>38</v>
      </c>
      <c r="D128" s="3">
        <v>1</v>
      </c>
      <c r="E128" s="3">
        <v>78.08</v>
      </c>
      <c r="F128" s="15" t="s">
        <v>33</v>
      </c>
      <c r="G128" s="3">
        <v>6</v>
      </c>
      <c r="H128" s="3">
        <v>93.19</v>
      </c>
      <c r="I128" s="1" t="s">
        <v>76</v>
      </c>
      <c r="J128" s="13">
        <v>2016</v>
      </c>
      <c r="K128" s="1">
        <v>1</v>
      </c>
      <c r="L128" s="1">
        <v>4</v>
      </c>
      <c r="N128" t="s">
        <v>81</v>
      </c>
      <c r="O128" s="1">
        <v>6</v>
      </c>
      <c r="P128" s="1">
        <v>90.24</v>
      </c>
      <c r="AN128"/>
      <c r="AR128" s="1"/>
    </row>
    <row r="129" spans="1:46" x14ac:dyDescent="0.5">
      <c r="C129" t="s">
        <v>101</v>
      </c>
      <c r="D129" s="1">
        <v>4</v>
      </c>
      <c r="E129" s="1">
        <v>92.38</v>
      </c>
      <c r="F129" t="s">
        <v>46</v>
      </c>
      <c r="G129" s="1">
        <v>6</v>
      </c>
      <c r="H129" s="1">
        <v>94.51</v>
      </c>
      <c r="I129" s="1" t="s">
        <v>77</v>
      </c>
      <c r="J129" s="1">
        <v>2018</v>
      </c>
      <c r="K129" s="1">
        <v>1</v>
      </c>
      <c r="L129" s="1">
        <v>5</v>
      </c>
      <c r="N129" s="14" t="s">
        <v>35</v>
      </c>
      <c r="O129" s="13">
        <v>2</v>
      </c>
      <c r="P129" s="13">
        <v>90.1</v>
      </c>
      <c r="AN129"/>
    </row>
    <row r="130" spans="1:46" x14ac:dyDescent="0.5">
      <c r="A130" s="15"/>
      <c r="B130" s="14"/>
      <c r="C130" s="14" t="s">
        <v>101</v>
      </c>
      <c r="D130" s="1">
        <v>2</v>
      </c>
      <c r="E130" s="1">
        <v>91.86</v>
      </c>
      <c r="F130" s="14" t="s">
        <v>97</v>
      </c>
      <c r="G130" s="13">
        <v>6</v>
      </c>
      <c r="H130" s="13">
        <v>92.74</v>
      </c>
      <c r="I130" s="1" t="s">
        <v>89</v>
      </c>
      <c r="J130" s="1">
        <v>2018</v>
      </c>
      <c r="K130" s="1">
        <v>1</v>
      </c>
      <c r="L130" s="1">
        <v>3</v>
      </c>
      <c r="N130" s="2" t="s">
        <v>22</v>
      </c>
      <c r="O130" s="3">
        <v>6</v>
      </c>
      <c r="P130" s="3">
        <v>90.04</v>
      </c>
      <c r="Q130" s="1">
        <v>98</v>
      </c>
      <c r="AN130"/>
    </row>
    <row r="131" spans="1:46" x14ac:dyDescent="0.5">
      <c r="B131" s="14"/>
      <c r="C131" s="14" t="s">
        <v>102</v>
      </c>
      <c r="D131" s="1">
        <v>2</v>
      </c>
      <c r="E131" s="1">
        <v>87.42</v>
      </c>
      <c r="F131" s="14" t="s">
        <v>79</v>
      </c>
      <c r="G131" s="13">
        <v>6</v>
      </c>
      <c r="H131" s="13">
        <v>107.56</v>
      </c>
      <c r="I131" s="1" t="s">
        <v>89</v>
      </c>
      <c r="J131" s="1">
        <v>2018</v>
      </c>
      <c r="K131" s="1">
        <v>1</v>
      </c>
      <c r="L131" s="1">
        <v>4</v>
      </c>
      <c r="N131" t="s">
        <v>51</v>
      </c>
      <c r="O131" s="1">
        <v>3</v>
      </c>
      <c r="P131" s="1">
        <v>89.98</v>
      </c>
      <c r="AN131"/>
    </row>
    <row r="132" spans="1:46" x14ac:dyDescent="0.5">
      <c r="C132" t="s">
        <v>39</v>
      </c>
      <c r="D132" s="1">
        <v>6</v>
      </c>
      <c r="E132" s="1">
        <v>94.11</v>
      </c>
      <c r="F132" t="s">
        <v>18</v>
      </c>
      <c r="G132" s="1">
        <v>1</v>
      </c>
      <c r="H132" s="1">
        <v>81.31</v>
      </c>
      <c r="I132" s="1" t="s">
        <v>75</v>
      </c>
      <c r="J132" s="1">
        <v>2015</v>
      </c>
      <c r="K132" s="1">
        <v>1</v>
      </c>
      <c r="L132" s="1">
        <v>8</v>
      </c>
      <c r="N132" t="s">
        <v>85</v>
      </c>
      <c r="O132" s="1">
        <v>2</v>
      </c>
      <c r="P132" s="1">
        <v>89.9</v>
      </c>
      <c r="AN132"/>
      <c r="AS132"/>
    </row>
    <row r="133" spans="1:46" x14ac:dyDescent="0.5">
      <c r="C133" t="s">
        <v>39</v>
      </c>
      <c r="D133" s="1">
        <v>9</v>
      </c>
      <c r="E133" s="1">
        <v>94.51</v>
      </c>
      <c r="F133" t="s">
        <v>20</v>
      </c>
      <c r="G133" s="1">
        <v>11</v>
      </c>
      <c r="H133" s="1">
        <v>100.28</v>
      </c>
      <c r="I133" s="1" t="s">
        <v>77</v>
      </c>
      <c r="J133" s="1">
        <v>2016</v>
      </c>
      <c r="K133" s="1" t="s">
        <v>23</v>
      </c>
      <c r="L133" s="1">
        <v>14</v>
      </c>
      <c r="N133" t="s">
        <v>35</v>
      </c>
      <c r="O133" s="1">
        <v>3</v>
      </c>
      <c r="P133" s="1">
        <v>89.63</v>
      </c>
      <c r="AN133"/>
      <c r="AR133" s="1"/>
    </row>
    <row r="134" spans="1:46" x14ac:dyDescent="0.5">
      <c r="B134" s="14"/>
      <c r="C134" s="14" t="s">
        <v>39</v>
      </c>
      <c r="D134" s="1">
        <v>6</v>
      </c>
      <c r="E134" s="1">
        <v>88.84</v>
      </c>
      <c r="F134" t="s">
        <v>25</v>
      </c>
      <c r="G134" s="1">
        <v>2</v>
      </c>
      <c r="H134" s="1">
        <v>79.02</v>
      </c>
      <c r="I134" s="1" t="s">
        <v>75</v>
      </c>
      <c r="J134" s="1">
        <v>2014</v>
      </c>
      <c r="K134" s="1">
        <v>1</v>
      </c>
      <c r="L134" s="1">
        <v>4</v>
      </c>
      <c r="N134" t="s">
        <v>107</v>
      </c>
      <c r="O134" s="1">
        <v>5</v>
      </c>
      <c r="P134" s="1">
        <v>89.49</v>
      </c>
      <c r="AK134" s="14"/>
      <c r="AN134" s="14"/>
      <c r="AO134" s="13"/>
      <c r="AP134" s="13"/>
    </row>
    <row r="135" spans="1:46" x14ac:dyDescent="0.5">
      <c r="A135" s="14"/>
      <c r="B135" s="14"/>
      <c r="C135" s="14" t="s">
        <v>39</v>
      </c>
      <c r="D135" s="13">
        <v>6</v>
      </c>
      <c r="E135" s="13">
        <v>91.63</v>
      </c>
      <c r="F135" s="14" t="s">
        <v>31</v>
      </c>
      <c r="G135" s="13">
        <v>1</v>
      </c>
      <c r="H135" s="13">
        <v>83.34</v>
      </c>
      <c r="I135" s="1" t="s">
        <v>76</v>
      </c>
      <c r="J135" s="1">
        <v>2015</v>
      </c>
      <c r="K135" s="1">
        <v>1</v>
      </c>
      <c r="L135" s="1">
        <v>3</v>
      </c>
      <c r="N135" t="s">
        <v>52</v>
      </c>
      <c r="O135" s="1">
        <v>6</v>
      </c>
      <c r="P135" s="1">
        <v>89.43</v>
      </c>
      <c r="AK135" s="14"/>
      <c r="AN135" s="14"/>
      <c r="AO135" s="13"/>
      <c r="AP135" s="13"/>
    </row>
    <row r="136" spans="1:46" x14ac:dyDescent="0.5">
      <c r="C136" t="s">
        <v>39</v>
      </c>
      <c r="D136" s="1">
        <v>6</v>
      </c>
      <c r="E136" s="1">
        <v>95.94</v>
      </c>
      <c r="F136" t="s">
        <v>86</v>
      </c>
      <c r="G136" s="1">
        <v>0</v>
      </c>
      <c r="H136" s="1">
        <v>63.2</v>
      </c>
      <c r="I136" t="s">
        <v>75</v>
      </c>
      <c r="J136" s="1">
        <v>2017</v>
      </c>
      <c r="K136" s="1">
        <v>1</v>
      </c>
      <c r="L136" s="1">
        <v>3</v>
      </c>
      <c r="N136" t="s">
        <v>59</v>
      </c>
      <c r="O136" s="1">
        <v>2</v>
      </c>
      <c r="P136" s="1">
        <v>89.35</v>
      </c>
      <c r="AK136" s="14"/>
      <c r="AN136" s="14"/>
      <c r="AO136" s="13"/>
      <c r="AP136" s="13"/>
    </row>
    <row r="137" spans="1:46" x14ac:dyDescent="0.5">
      <c r="C137" t="s">
        <v>39</v>
      </c>
      <c r="D137" s="1">
        <v>10</v>
      </c>
      <c r="E137" s="1">
        <v>100.75</v>
      </c>
      <c r="F137" t="s">
        <v>80</v>
      </c>
      <c r="G137" s="1">
        <v>7</v>
      </c>
      <c r="H137" s="1">
        <v>98.7</v>
      </c>
      <c r="I137" s="1" t="s">
        <v>77</v>
      </c>
      <c r="J137" s="1">
        <v>2017</v>
      </c>
      <c r="K137" s="1" t="s">
        <v>28</v>
      </c>
      <c r="L137" s="1">
        <v>10</v>
      </c>
      <c r="N137" t="s">
        <v>56</v>
      </c>
      <c r="O137" s="1">
        <v>5</v>
      </c>
      <c r="P137" s="1">
        <v>89.23</v>
      </c>
      <c r="AK137" s="14"/>
      <c r="AN137" s="14"/>
      <c r="AO137" s="13"/>
      <c r="AP137" s="13"/>
      <c r="AR137" s="1"/>
    </row>
    <row r="138" spans="1:46" x14ac:dyDescent="0.5">
      <c r="D138" t="s">
        <v>39</v>
      </c>
      <c r="E138" s="1">
        <v>9</v>
      </c>
      <c r="F138" s="1">
        <v>90.07</v>
      </c>
      <c r="G138" t="s">
        <v>36</v>
      </c>
      <c r="H138" s="1">
        <v>11</v>
      </c>
      <c r="I138" s="1">
        <v>98.41</v>
      </c>
      <c r="J138" t="s">
        <v>75</v>
      </c>
      <c r="K138" s="1">
        <v>2017</v>
      </c>
      <c r="L138" s="1" t="s">
        <v>23</v>
      </c>
      <c r="M138" s="1">
        <v>13</v>
      </c>
      <c r="O138" t="s">
        <v>20</v>
      </c>
      <c r="P138" s="1">
        <v>6</v>
      </c>
      <c r="Q138" s="1">
        <v>89.14</v>
      </c>
      <c r="R138" s="1"/>
      <c r="AL138"/>
      <c r="AO138"/>
      <c r="AR138" s="1"/>
      <c r="AT138" s="1"/>
    </row>
    <row r="139" spans="1:46" x14ac:dyDescent="0.5">
      <c r="A139" s="14"/>
      <c r="D139" t="s">
        <v>39</v>
      </c>
      <c r="E139" s="1">
        <v>6</v>
      </c>
      <c r="F139" s="1">
        <v>89.04</v>
      </c>
      <c r="G139" t="s">
        <v>43</v>
      </c>
      <c r="H139" s="1">
        <v>2</v>
      </c>
      <c r="I139" s="1">
        <v>76</v>
      </c>
      <c r="J139" s="1" t="s">
        <v>77</v>
      </c>
      <c r="K139" s="1">
        <v>2016</v>
      </c>
      <c r="L139" s="1">
        <v>1</v>
      </c>
      <c r="M139" s="1">
        <v>6</v>
      </c>
      <c r="O139" t="s">
        <v>39</v>
      </c>
      <c r="P139" s="1">
        <v>6</v>
      </c>
      <c r="Q139" s="1">
        <v>89.04</v>
      </c>
      <c r="R139" s="1"/>
      <c r="AL139"/>
      <c r="AO139"/>
      <c r="AR139" s="1"/>
      <c r="AT139" s="1"/>
    </row>
    <row r="140" spans="1:46" x14ac:dyDescent="0.5">
      <c r="A140" s="14"/>
      <c r="D140" t="s">
        <v>39</v>
      </c>
      <c r="E140" s="1">
        <v>6</v>
      </c>
      <c r="F140" s="1">
        <v>84.3</v>
      </c>
      <c r="G140" t="s">
        <v>45</v>
      </c>
      <c r="H140" s="1">
        <v>3</v>
      </c>
      <c r="I140" s="1">
        <v>82.8</v>
      </c>
      <c r="J140" s="1" t="s">
        <v>89</v>
      </c>
      <c r="K140" s="1">
        <v>2017</v>
      </c>
      <c r="L140" s="1">
        <v>1</v>
      </c>
      <c r="M140" s="1">
        <v>7</v>
      </c>
      <c r="O140" t="s">
        <v>83</v>
      </c>
      <c r="P140" s="1">
        <v>4</v>
      </c>
      <c r="Q140" s="1">
        <v>88.96</v>
      </c>
      <c r="R140" s="1"/>
      <c r="AL140"/>
      <c r="AO140"/>
      <c r="AR140" s="1"/>
      <c r="AS140"/>
      <c r="AT140" s="1"/>
    </row>
    <row r="141" spans="1:46" x14ac:dyDescent="0.5">
      <c r="A141" s="14"/>
      <c r="D141" t="s">
        <v>39</v>
      </c>
      <c r="E141" s="1">
        <v>4</v>
      </c>
      <c r="F141" s="1">
        <v>93.5</v>
      </c>
      <c r="G141" t="s">
        <v>46</v>
      </c>
      <c r="H141" s="1">
        <v>11</v>
      </c>
      <c r="I141" s="1">
        <v>93.79</v>
      </c>
      <c r="J141" s="1" t="s">
        <v>77</v>
      </c>
      <c r="K141" s="1">
        <v>2017</v>
      </c>
      <c r="L141" s="1" t="s">
        <v>23</v>
      </c>
      <c r="M141" s="1">
        <v>13</v>
      </c>
      <c r="O141" s="14" t="s">
        <v>39</v>
      </c>
      <c r="P141" s="1">
        <v>6</v>
      </c>
      <c r="Q141" s="1">
        <v>88.84</v>
      </c>
      <c r="R141" s="1"/>
      <c r="AL141"/>
      <c r="AR141" s="1"/>
      <c r="AS141"/>
      <c r="AT141" s="1"/>
    </row>
    <row r="142" spans="1:46" x14ac:dyDescent="0.5">
      <c r="D142" t="s">
        <v>39</v>
      </c>
      <c r="E142" s="1">
        <v>6</v>
      </c>
      <c r="F142" s="1">
        <v>87</v>
      </c>
      <c r="G142" t="s">
        <v>48</v>
      </c>
      <c r="H142" s="1">
        <v>2</v>
      </c>
      <c r="I142" s="1">
        <v>83.84</v>
      </c>
      <c r="J142" s="1" t="s">
        <v>77</v>
      </c>
      <c r="K142" s="1">
        <v>2017</v>
      </c>
      <c r="L142" s="1">
        <v>1</v>
      </c>
      <c r="M142" s="1">
        <v>3</v>
      </c>
      <c r="O142" s="15" t="s">
        <v>39</v>
      </c>
      <c r="P142" s="3">
        <v>5</v>
      </c>
      <c r="Q142" s="3">
        <v>88.53</v>
      </c>
      <c r="R142" s="1"/>
      <c r="AL142"/>
      <c r="AR142" s="1"/>
      <c r="AS142"/>
      <c r="AT142" s="1"/>
    </row>
    <row r="143" spans="1:46" x14ac:dyDescent="0.5">
      <c r="A143" s="2"/>
      <c r="D143" t="s">
        <v>39</v>
      </c>
      <c r="E143" s="1">
        <v>10</v>
      </c>
      <c r="F143" s="1">
        <v>101.05</v>
      </c>
      <c r="G143" t="s">
        <v>81</v>
      </c>
      <c r="H143" s="1">
        <v>5</v>
      </c>
      <c r="I143" s="1">
        <v>97.26</v>
      </c>
      <c r="J143" t="s">
        <v>75</v>
      </c>
      <c r="K143" s="1">
        <v>2017</v>
      </c>
      <c r="L143" s="1" t="s">
        <v>28</v>
      </c>
      <c r="M143" s="1">
        <v>10</v>
      </c>
      <c r="O143" s="14" t="s">
        <v>54</v>
      </c>
      <c r="P143" s="1">
        <v>6</v>
      </c>
      <c r="Q143" s="1">
        <v>88.33</v>
      </c>
      <c r="R143" s="1"/>
      <c r="AL143"/>
      <c r="AR143" s="1"/>
      <c r="AS143"/>
      <c r="AT143" s="1"/>
    </row>
    <row r="144" spans="1:46" x14ac:dyDescent="0.5">
      <c r="A144" s="14"/>
      <c r="C144" t="s">
        <v>39</v>
      </c>
      <c r="D144" s="1">
        <v>10</v>
      </c>
      <c r="E144" s="1">
        <v>100.55</v>
      </c>
      <c r="F144" t="s">
        <v>49</v>
      </c>
      <c r="G144" s="1">
        <v>9</v>
      </c>
      <c r="H144" s="1">
        <v>95.79</v>
      </c>
      <c r="I144" s="1" t="s">
        <v>75</v>
      </c>
      <c r="J144" s="1">
        <v>2015</v>
      </c>
      <c r="K144" s="1" t="s">
        <v>23</v>
      </c>
      <c r="L144" s="1">
        <v>14</v>
      </c>
      <c r="N144" t="s">
        <v>35</v>
      </c>
      <c r="O144" s="1">
        <v>3</v>
      </c>
      <c r="P144" s="1">
        <v>88.3</v>
      </c>
    </row>
    <row r="145" spans="1:46" x14ac:dyDescent="0.5">
      <c r="A145" s="14"/>
      <c r="C145" t="s">
        <v>39</v>
      </c>
      <c r="D145" s="1">
        <v>10</v>
      </c>
      <c r="E145" s="1">
        <v>107.63</v>
      </c>
      <c r="F145" t="s">
        <v>49</v>
      </c>
      <c r="G145" s="1">
        <v>6</v>
      </c>
      <c r="H145" s="1">
        <v>107.45</v>
      </c>
      <c r="I145" s="1" t="s">
        <v>77</v>
      </c>
      <c r="J145" s="1">
        <v>2016</v>
      </c>
      <c r="K145" s="1" t="s">
        <v>28</v>
      </c>
      <c r="L145" s="1">
        <v>11</v>
      </c>
      <c r="N145" t="s">
        <v>81</v>
      </c>
      <c r="O145" s="1">
        <v>6</v>
      </c>
      <c r="P145" s="1">
        <v>88.29</v>
      </c>
    </row>
    <row r="146" spans="1:46" x14ac:dyDescent="0.5">
      <c r="D146" t="s">
        <v>39</v>
      </c>
      <c r="E146" s="1">
        <v>6</v>
      </c>
      <c r="F146" s="1">
        <v>100.71</v>
      </c>
      <c r="G146" s="14" t="s">
        <v>49</v>
      </c>
      <c r="H146" s="1">
        <v>10</v>
      </c>
      <c r="I146" s="1">
        <v>101.82</v>
      </c>
      <c r="J146" s="1" t="s">
        <v>75</v>
      </c>
      <c r="K146" s="1">
        <v>2014</v>
      </c>
      <c r="L146" s="1" t="s">
        <v>23</v>
      </c>
      <c r="M146" s="1">
        <v>13</v>
      </c>
      <c r="O146" t="s">
        <v>31</v>
      </c>
      <c r="P146" s="1">
        <v>0</v>
      </c>
      <c r="Q146" s="1">
        <v>87.93</v>
      </c>
      <c r="R146" s="1"/>
      <c r="AL146"/>
      <c r="AR146" s="1"/>
      <c r="AS146"/>
      <c r="AT146" s="1"/>
    </row>
    <row r="147" spans="1:46" x14ac:dyDescent="0.5">
      <c r="C147" t="s">
        <v>39</v>
      </c>
      <c r="D147" s="1">
        <v>8</v>
      </c>
      <c r="E147" s="1">
        <v>99.25</v>
      </c>
      <c r="F147" t="s">
        <v>49</v>
      </c>
      <c r="G147" s="1">
        <v>10</v>
      </c>
      <c r="H147" s="1">
        <v>98.96</v>
      </c>
      <c r="I147" t="s">
        <v>75</v>
      </c>
      <c r="J147" s="1">
        <v>2016</v>
      </c>
      <c r="K147" s="1" t="s">
        <v>28</v>
      </c>
      <c r="L147" s="1">
        <v>11</v>
      </c>
      <c r="N147" t="s">
        <v>59</v>
      </c>
      <c r="O147" s="1">
        <v>6</v>
      </c>
      <c r="P147" s="1">
        <v>87.9</v>
      </c>
    </row>
    <row r="148" spans="1:46" x14ac:dyDescent="0.5">
      <c r="A148" s="15"/>
      <c r="B148" s="14"/>
      <c r="C148" s="14"/>
      <c r="D148" s="14" t="s">
        <v>39</v>
      </c>
      <c r="E148" s="1">
        <v>6</v>
      </c>
      <c r="F148" s="1">
        <v>91.89</v>
      </c>
      <c r="G148" t="s">
        <v>51</v>
      </c>
      <c r="H148" s="1">
        <v>3</v>
      </c>
      <c r="I148" s="1">
        <v>89.98</v>
      </c>
      <c r="J148" s="14" t="s">
        <v>77</v>
      </c>
      <c r="K148" s="1">
        <v>2015</v>
      </c>
      <c r="L148" s="1">
        <v>1</v>
      </c>
      <c r="M148" s="1">
        <v>8</v>
      </c>
      <c r="O148" t="s">
        <v>52</v>
      </c>
      <c r="P148" s="1">
        <v>6</v>
      </c>
      <c r="Q148" s="1">
        <v>87.82</v>
      </c>
      <c r="R148" s="1"/>
      <c r="AL148"/>
      <c r="AR148" s="1"/>
      <c r="AS148"/>
      <c r="AT148" s="1"/>
    </row>
    <row r="149" spans="1:46" x14ac:dyDescent="0.5">
      <c r="B149" s="14"/>
      <c r="C149" s="14"/>
      <c r="D149" s="14" t="s">
        <v>39</v>
      </c>
      <c r="E149" s="1">
        <v>8</v>
      </c>
      <c r="F149" s="1">
        <v>93.83</v>
      </c>
      <c r="G149" t="s">
        <v>52</v>
      </c>
      <c r="H149" s="1">
        <v>7</v>
      </c>
      <c r="I149" s="1">
        <v>87.86</v>
      </c>
      <c r="J149" s="1" t="s">
        <v>75</v>
      </c>
      <c r="K149" s="1">
        <v>2014</v>
      </c>
      <c r="L149" s="1" t="s">
        <v>28</v>
      </c>
      <c r="M149" s="1">
        <v>10</v>
      </c>
      <c r="O149" s="14" t="s">
        <v>57</v>
      </c>
      <c r="P149" s="13">
        <v>3</v>
      </c>
      <c r="Q149" s="13">
        <v>87.75</v>
      </c>
      <c r="R149" s="1"/>
      <c r="AL149"/>
      <c r="AR149" s="1"/>
      <c r="AS149"/>
      <c r="AT149" s="1"/>
    </row>
    <row r="150" spans="1:46" x14ac:dyDescent="0.5">
      <c r="D150" t="s">
        <v>39</v>
      </c>
      <c r="E150" s="1">
        <v>8</v>
      </c>
      <c r="F150" s="1">
        <v>94.85</v>
      </c>
      <c r="G150" t="s">
        <v>52</v>
      </c>
      <c r="H150" s="1">
        <v>2</v>
      </c>
      <c r="I150" s="1">
        <v>88.27</v>
      </c>
      <c r="J150" s="1" t="s">
        <v>75</v>
      </c>
      <c r="K150" s="1">
        <v>2015</v>
      </c>
      <c r="L150" s="1" t="s">
        <v>28</v>
      </c>
      <c r="M150" s="1">
        <v>12</v>
      </c>
      <c r="O150" t="s">
        <v>97</v>
      </c>
      <c r="P150" s="1">
        <v>6</v>
      </c>
      <c r="Q150" s="1">
        <v>87.7</v>
      </c>
      <c r="R150" s="1"/>
      <c r="AL150"/>
      <c r="AR150" s="1"/>
      <c r="AS150"/>
      <c r="AT150" s="1"/>
    </row>
    <row r="151" spans="1:46" x14ac:dyDescent="0.5">
      <c r="B151" s="14"/>
      <c r="C151" s="14"/>
      <c r="D151" s="14" t="s">
        <v>39</v>
      </c>
      <c r="E151" s="1">
        <v>8</v>
      </c>
      <c r="F151" s="1">
        <v>99.33</v>
      </c>
      <c r="G151" t="s">
        <v>52</v>
      </c>
      <c r="H151" s="1">
        <v>5</v>
      </c>
      <c r="I151" s="1">
        <v>98.06</v>
      </c>
      <c r="J151" s="14" t="s">
        <v>77</v>
      </c>
      <c r="K151" s="1">
        <v>2015</v>
      </c>
      <c r="L151" s="1" t="s">
        <v>28</v>
      </c>
      <c r="M151" s="1">
        <v>12</v>
      </c>
      <c r="O151" t="s">
        <v>81</v>
      </c>
      <c r="P151" s="1">
        <v>1</v>
      </c>
      <c r="Q151" s="1">
        <v>87.62</v>
      </c>
      <c r="R151" s="1"/>
      <c r="AL151"/>
      <c r="AR151" s="1"/>
      <c r="AS151"/>
      <c r="AT151" s="1"/>
    </row>
    <row r="152" spans="1:46" x14ac:dyDescent="0.5">
      <c r="B152" s="14"/>
      <c r="C152" s="14"/>
      <c r="D152" s="14" t="s">
        <v>39</v>
      </c>
      <c r="E152" s="13">
        <v>6</v>
      </c>
      <c r="F152" s="13">
        <v>97.02</v>
      </c>
      <c r="G152" s="14" t="s">
        <v>52</v>
      </c>
      <c r="H152" s="13">
        <v>8</v>
      </c>
      <c r="I152" s="13">
        <v>96.78</v>
      </c>
      <c r="J152" s="1" t="s">
        <v>76</v>
      </c>
      <c r="K152" s="1">
        <v>2015</v>
      </c>
      <c r="L152" s="1" t="s">
        <v>28</v>
      </c>
      <c r="M152" s="1">
        <v>9</v>
      </c>
      <c r="O152" s="14" t="s">
        <v>52</v>
      </c>
      <c r="P152" s="1">
        <v>6</v>
      </c>
      <c r="Q152" s="1">
        <v>87.61</v>
      </c>
      <c r="R152" s="1"/>
      <c r="AL152"/>
      <c r="AR152" s="1"/>
      <c r="AS152"/>
      <c r="AT152" s="1"/>
    </row>
    <row r="153" spans="1:46" x14ac:dyDescent="0.5">
      <c r="A153" s="14"/>
      <c r="D153" t="s">
        <v>39</v>
      </c>
      <c r="E153" s="1">
        <v>7</v>
      </c>
      <c r="F153" s="1">
        <v>99.15</v>
      </c>
      <c r="G153" t="s">
        <v>53</v>
      </c>
      <c r="H153" s="1">
        <v>11</v>
      </c>
      <c r="I153" s="1">
        <v>98.95</v>
      </c>
      <c r="J153" s="1" t="s">
        <v>75</v>
      </c>
      <c r="K153" s="1">
        <v>2015</v>
      </c>
      <c r="L153" s="1" t="s">
        <v>74</v>
      </c>
      <c r="M153" s="1">
        <v>15</v>
      </c>
      <c r="O153" s="14" t="s">
        <v>59</v>
      </c>
      <c r="P153" s="13">
        <v>2</v>
      </c>
      <c r="Q153" s="13">
        <v>87.54</v>
      </c>
      <c r="R153" s="1"/>
      <c r="AL153"/>
      <c r="AR153" s="1"/>
      <c r="AS153"/>
      <c r="AT153" s="1"/>
    </row>
    <row r="154" spans="1:46" x14ac:dyDescent="0.5">
      <c r="D154" t="s">
        <v>39</v>
      </c>
      <c r="E154" s="1">
        <v>6</v>
      </c>
      <c r="F154" s="1">
        <v>96.7</v>
      </c>
      <c r="G154" s="14" t="s">
        <v>54</v>
      </c>
      <c r="H154" s="1">
        <v>10</v>
      </c>
      <c r="I154" s="1">
        <v>100.43</v>
      </c>
      <c r="J154" s="14" t="s">
        <v>77</v>
      </c>
      <c r="K154" s="1">
        <v>2015</v>
      </c>
      <c r="L154" s="1" t="s">
        <v>23</v>
      </c>
      <c r="M154" s="1">
        <v>14</v>
      </c>
      <c r="O154" s="14" t="s">
        <v>102</v>
      </c>
      <c r="P154" s="1">
        <v>2</v>
      </c>
      <c r="Q154" s="1">
        <v>87.42</v>
      </c>
      <c r="R154" s="1"/>
      <c r="AL154"/>
      <c r="AR154" s="1"/>
      <c r="AS154"/>
      <c r="AT154" s="1"/>
    </row>
    <row r="155" spans="1:46" x14ac:dyDescent="0.5">
      <c r="B155" s="15"/>
      <c r="C155" s="15"/>
      <c r="D155" s="15" t="s">
        <v>39</v>
      </c>
      <c r="E155" s="3">
        <v>5</v>
      </c>
      <c r="F155" s="3">
        <v>88.53</v>
      </c>
      <c r="G155" s="15" t="s">
        <v>55</v>
      </c>
      <c r="H155" s="3">
        <v>6</v>
      </c>
      <c r="I155" s="3">
        <v>84.49</v>
      </c>
      <c r="J155" s="13" t="s">
        <v>76</v>
      </c>
      <c r="K155" s="13">
        <v>2016</v>
      </c>
      <c r="L155" s="1">
        <v>1</v>
      </c>
      <c r="M155" s="1">
        <v>7</v>
      </c>
      <c r="O155" s="15" t="s">
        <v>29</v>
      </c>
      <c r="P155" s="3">
        <v>2</v>
      </c>
      <c r="Q155" s="3">
        <v>87.36</v>
      </c>
      <c r="R155" s="1"/>
      <c r="AL155"/>
      <c r="AR155" s="1"/>
      <c r="AS155"/>
      <c r="AT155" s="1"/>
    </row>
    <row r="156" spans="1:46" x14ac:dyDescent="0.5">
      <c r="D156" t="s">
        <v>39</v>
      </c>
      <c r="E156" s="1">
        <v>6</v>
      </c>
      <c r="F156" s="1">
        <v>95.94</v>
      </c>
      <c r="G156" t="s">
        <v>57</v>
      </c>
      <c r="H156" s="1">
        <v>2</v>
      </c>
      <c r="I156" s="1">
        <v>86.93</v>
      </c>
      <c r="J156" t="s">
        <v>75</v>
      </c>
      <c r="K156" s="1">
        <v>2016</v>
      </c>
      <c r="L156" s="1">
        <v>1</v>
      </c>
      <c r="M156" s="1">
        <v>6</v>
      </c>
      <c r="O156" t="s">
        <v>47</v>
      </c>
      <c r="P156" s="1">
        <v>1</v>
      </c>
      <c r="Q156" s="1">
        <v>87.24</v>
      </c>
      <c r="R156" s="1"/>
      <c r="AL156"/>
      <c r="AR156" s="1"/>
      <c r="AS156"/>
      <c r="AT156" s="1"/>
    </row>
    <row r="157" spans="1:46" x14ac:dyDescent="0.5">
      <c r="A157" s="14"/>
      <c r="B157" s="14"/>
      <c r="C157" s="14"/>
      <c r="D157" s="14" t="s">
        <v>39</v>
      </c>
      <c r="E157" s="13">
        <v>6</v>
      </c>
      <c r="F157" s="13">
        <v>84.07</v>
      </c>
      <c r="G157" s="14" t="s">
        <v>58</v>
      </c>
      <c r="H157" s="13">
        <v>1</v>
      </c>
      <c r="I157" s="13">
        <v>79.13</v>
      </c>
      <c r="J157" s="1" t="s">
        <v>76</v>
      </c>
      <c r="K157" s="1">
        <v>2014</v>
      </c>
      <c r="L157" s="1">
        <v>1</v>
      </c>
      <c r="M157" s="1">
        <v>2</v>
      </c>
      <c r="O157" t="s">
        <v>18</v>
      </c>
      <c r="P157" s="1">
        <v>4</v>
      </c>
      <c r="Q157" s="1">
        <v>87.12</v>
      </c>
      <c r="R157" s="1"/>
      <c r="AL157"/>
      <c r="AR157" s="1"/>
      <c r="AS157"/>
      <c r="AT157" s="1"/>
    </row>
    <row r="158" spans="1:46" x14ac:dyDescent="0.5">
      <c r="A158" s="14"/>
      <c r="D158" t="s">
        <v>39</v>
      </c>
      <c r="E158" s="1">
        <v>9</v>
      </c>
      <c r="F158" s="1">
        <v>91.97</v>
      </c>
      <c r="G158" t="s">
        <v>59</v>
      </c>
      <c r="H158" s="1">
        <v>10</v>
      </c>
      <c r="I158" s="1">
        <v>94.4</v>
      </c>
      <c r="J158" s="1" t="s">
        <v>89</v>
      </c>
      <c r="K158" s="1">
        <v>2017</v>
      </c>
      <c r="L158" s="1" t="s">
        <v>28</v>
      </c>
      <c r="M158" s="1">
        <v>12</v>
      </c>
      <c r="O158" t="s">
        <v>39</v>
      </c>
      <c r="P158" s="1">
        <v>6</v>
      </c>
      <c r="Q158" s="1">
        <v>87</v>
      </c>
      <c r="R158" s="1"/>
      <c r="AL158"/>
      <c r="AR158" s="1"/>
      <c r="AS158"/>
      <c r="AT158" s="1"/>
    </row>
    <row r="159" spans="1:46" x14ac:dyDescent="0.5">
      <c r="A159" s="14"/>
      <c r="B159" s="14"/>
      <c r="C159" s="14"/>
      <c r="D159" s="14" t="s">
        <v>39</v>
      </c>
      <c r="E159" s="13">
        <v>4</v>
      </c>
      <c r="F159" s="13">
        <v>97.72</v>
      </c>
      <c r="G159" s="14" t="s">
        <v>60</v>
      </c>
      <c r="H159" s="13">
        <v>10</v>
      </c>
      <c r="I159" s="13">
        <v>98.33</v>
      </c>
      <c r="J159" s="1" t="s">
        <v>76</v>
      </c>
      <c r="K159" s="1">
        <v>2014</v>
      </c>
      <c r="L159" s="1" t="s">
        <v>23</v>
      </c>
      <c r="M159" s="1">
        <v>13</v>
      </c>
      <c r="O159" t="s">
        <v>29</v>
      </c>
      <c r="P159" s="1">
        <v>2</v>
      </c>
      <c r="Q159" s="1">
        <v>86.97</v>
      </c>
      <c r="R159" s="1"/>
      <c r="AL159"/>
      <c r="AR159" s="1"/>
      <c r="AS159"/>
      <c r="AT159" s="1"/>
    </row>
    <row r="160" spans="1:46" x14ac:dyDescent="0.5">
      <c r="B160" s="14"/>
      <c r="C160" s="14"/>
      <c r="D160" s="14" t="s">
        <v>39</v>
      </c>
      <c r="E160" s="13">
        <v>8</v>
      </c>
      <c r="F160" s="13">
        <v>94.97</v>
      </c>
      <c r="G160" s="14" t="s">
        <v>63</v>
      </c>
      <c r="H160" s="13">
        <v>2</v>
      </c>
      <c r="I160" s="13">
        <v>85.32</v>
      </c>
      <c r="J160" s="1" t="s">
        <v>76</v>
      </c>
      <c r="K160" s="1">
        <v>2014</v>
      </c>
      <c r="L160" s="1" t="s">
        <v>28</v>
      </c>
      <c r="M160" s="1">
        <v>9</v>
      </c>
      <c r="O160" t="s">
        <v>57</v>
      </c>
      <c r="P160" s="1">
        <v>2</v>
      </c>
      <c r="Q160" s="1">
        <v>86.93</v>
      </c>
      <c r="R160" s="1"/>
      <c r="AL160"/>
      <c r="AR160" s="1"/>
      <c r="AS160"/>
      <c r="AT160" s="1"/>
    </row>
    <row r="161" spans="1:46" x14ac:dyDescent="0.5">
      <c r="B161" s="2"/>
      <c r="C161" s="2"/>
      <c r="D161" s="2" t="s">
        <v>40</v>
      </c>
      <c r="E161" s="3">
        <v>0</v>
      </c>
      <c r="F161" s="3">
        <v>80.14</v>
      </c>
      <c r="G161" s="2" t="s">
        <v>59</v>
      </c>
      <c r="H161" s="3">
        <v>6</v>
      </c>
      <c r="I161" s="3">
        <v>100.2</v>
      </c>
      <c r="J161" s="1" t="s">
        <v>76</v>
      </c>
      <c r="K161" s="1">
        <v>2013</v>
      </c>
      <c r="L161" s="1">
        <v>1</v>
      </c>
      <c r="M161" s="1">
        <v>3</v>
      </c>
      <c r="O161" t="s">
        <v>108</v>
      </c>
      <c r="P161" s="1">
        <v>5</v>
      </c>
      <c r="Q161" s="1">
        <v>86.83</v>
      </c>
      <c r="R161" s="1"/>
      <c r="AL161"/>
      <c r="AR161" s="1"/>
      <c r="AS161"/>
      <c r="AT161" s="1"/>
    </row>
    <row r="162" spans="1:46" x14ac:dyDescent="0.5">
      <c r="A162" s="2"/>
      <c r="D162" t="s">
        <v>108</v>
      </c>
      <c r="E162" s="1">
        <v>5</v>
      </c>
      <c r="F162" s="1">
        <v>86.83</v>
      </c>
      <c r="G162" t="s">
        <v>97</v>
      </c>
      <c r="H162" s="1">
        <v>6</v>
      </c>
      <c r="I162" s="1">
        <v>87.7</v>
      </c>
      <c r="J162" s="1" t="s">
        <v>77</v>
      </c>
      <c r="K162" s="1">
        <v>2018</v>
      </c>
      <c r="L162" s="1">
        <v>1</v>
      </c>
      <c r="M162" s="1">
        <v>2</v>
      </c>
      <c r="O162" t="s">
        <v>45</v>
      </c>
      <c r="P162" s="1">
        <v>1</v>
      </c>
      <c r="Q162" s="1">
        <v>86.71</v>
      </c>
      <c r="R162" s="1"/>
      <c r="AL162"/>
      <c r="AR162" s="1"/>
      <c r="AS162"/>
      <c r="AT162" s="1"/>
    </row>
    <row r="163" spans="1:46" x14ac:dyDescent="0.5">
      <c r="A163" s="15"/>
      <c r="B163" s="14"/>
      <c r="C163" s="14"/>
      <c r="D163" s="14" t="s">
        <v>41</v>
      </c>
      <c r="E163" s="13">
        <v>1</v>
      </c>
      <c r="F163" s="13">
        <v>92.2</v>
      </c>
      <c r="G163" s="14" t="s">
        <v>60</v>
      </c>
      <c r="H163" s="13">
        <v>6</v>
      </c>
      <c r="I163" s="13">
        <v>100.93</v>
      </c>
      <c r="J163" s="1" t="s">
        <v>76</v>
      </c>
      <c r="K163" s="1">
        <v>2014</v>
      </c>
      <c r="L163" s="1">
        <v>1</v>
      </c>
      <c r="M163" s="1">
        <v>4</v>
      </c>
      <c r="O163" t="s">
        <v>42</v>
      </c>
      <c r="P163" s="1">
        <v>0</v>
      </c>
      <c r="Q163" s="1">
        <v>86.68</v>
      </c>
      <c r="R163" s="1"/>
      <c r="AL163"/>
      <c r="AR163" s="1"/>
      <c r="AS163"/>
      <c r="AT163" s="1"/>
    </row>
    <row r="164" spans="1:46" x14ac:dyDescent="0.5">
      <c r="D164" t="s">
        <v>42</v>
      </c>
      <c r="E164" s="1">
        <v>0</v>
      </c>
      <c r="F164" s="1">
        <v>86.68</v>
      </c>
      <c r="G164" s="14" t="s">
        <v>33</v>
      </c>
      <c r="H164" s="1">
        <v>6</v>
      </c>
      <c r="I164" s="1">
        <v>102.48</v>
      </c>
      <c r="J164" s="1" t="s">
        <v>75</v>
      </c>
      <c r="K164" s="1">
        <v>2014</v>
      </c>
      <c r="L164" s="1">
        <v>1</v>
      </c>
      <c r="M164" s="1">
        <v>8</v>
      </c>
      <c r="O164" t="s">
        <v>110</v>
      </c>
      <c r="P164" s="1">
        <v>3</v>
      </c>
      <c r="Q164" s="1">
        <v>86.59</v>
      </c>
      <c r="R164" s="1"/>
      <c r="AL164"/>
      <c r="AR164" s="1"/>
      <c r="AS164"/>
      <c r="AT164" s="1"/>
    </row>
    <row r="165" spans="1:46" x14ac:dyDescent="0.5">
      <c r="A165" s="14"/>
      <c r="D165" t="s">
        <v>85</v>
      </c>
      <c r="E165" s="1">
        <v>2</v>
      </c>
      <c r="F165" s="1">
        <v>82.43</v>
      </c>
      <c r="G165" t="s">
        <v>36</v>
      </c>
      <c r="H165" s="1">
        <v>6</v>
      </c>
      <c r="I165" s="1">
        <v>103.98</v>
      </c>
      <c r="J165" s="1" t="s">
        <v>89</v>
      </c>
      <c r="K165" s="1">
        <v>2017</v>
      </c>
      <c r="L165" s="1">
        <v>1</v>
      </c>
      <c r="M165" s="1">
        <v>1</v>
      </c>
      <c r="O165" s="14" t="s">
        <v>46</v>
      </c>
      <c r="P165" s="1">
        <v>5</v>
      </c>
      <c r="Q165" s="1">
        <v>86.42</v>
      </c>
      <c r="R165" s="1"/>
      <c r="AL165"/>
      <c r="AR165" s="1"/>
      <c r="AS165"/>
      <c r="AT165" s="1"/>
    </row>
    <row r="166" spans="1:46" x14ac:dyDescent="0.5">
      <c r="A166" s="14"/>
      <c r="D166" t="s">
        <v>85</v>
      </c>
      <c r="E166" s="1">
        <v>2</v>
      </c>
      <c r="F166" s="1">
        <v>89.9</v>
      </c>
      <c r="G166" t="s">
        <v>52</v>
      </c>
      <c r="H166" s="1">
        <v>6</v>
      </c>
      <c r="I166" s="1">
        <v>100.37</v>
      </c>
      <c r="J166" s="1" t="s">
        <v>94</v>
      </c>
      <c r="K166" s="1">
        <v>2018</v>
      </c>
      <c r="L166" s="1">
        <v>1</v>
      </c>
      <c r="M166" s="1">
        <v>4</v>
      </c>
      <c r="O166" s="14" t="s">
        <v>51</v>
      </c>
      <c r="P166" s="13">
        <v>2</v>
      </c>
      <c r="Q166" s="13">
        <v>86.28</v>
      </c>
      <c r="R166" s="1"/>
      <c r="AL166"/>
      <c r="AR166" s="1"/>
      <c r="AS166"/>
      <c r="AT166" s="1"/>
    </row>
    <row r="167" spans="1:46" x14ac:dyDescent="0.5">
      <c r="D167" t="s">
        <v>85</v>
      </c>
      <c r="E167" s="1">
        <v>2</v>
      </c>
      <c r="F167" s="1">
        <v>80.930000000000007</v>
      </c>
      <c r="G167" t="s">
        <v>59</v>
      </c>
      <c r="H167" s="1">
        <v>6</v>
      </c>
      <c r="I167" s="1">
        <v>83.74</v>
      </c>
      <c r="J167" t="s">
        <v>75</v>
      </c>
      <c r="K167" s="1">
        <v>2017</v>
      </c>
      <c r="L167" s="1">
        <v>1</v>
      </c>
      <c r="M167" s="1">
        <v>2</v>
      </c>
      <c r="O167" t="s">
        <v>47</v>
      </c>
      <c r="P167" s="1">
        <v>0</v>
      </c>
      <c r="Q167" s="1">
        <v>86.24</v>
      </c>
      <c r="R167" s="1"/>
      <c r="AL167"/>
      <c r="AR167" s="1"/>
      <c r="AS167"/>
      <c r="AT167" s="1"/>
    </row>
    <row r="168" spans="1:46" x14ac:dyDescent="0.5">
      <c r="D168" t="s">
        <v>43</v>
      </c>
      <c r="E168" s="1">
        <v>2</v>
      </c>
      <c r="F168" s="1">
        <v>76</v>
      </c>
      <c r="G168" t="s">
        <v>39</v>
      </c>
      <c r="H168" s="1">
        <v>6</v>
      </c>
      <c r="I168" s="1">
        <v>89.04</v>
      </c>
      <c r="J168" s="1" t="s">
        <v>77</v>
      </c>
      <c r="K168" s="1">
        <v>2016</v>
      </c>
      <c r="L168" s="1">
        <v>1</v>
      </c>
      <c r="M168" s="1">
        <v>6</v>
      </c>
      <c r="O168" s="2" t="s">
        <v>25</v>
      </c>
      <c r="P168" s="3">
        <v>4</v>
      </c>
      <c r="Q168" s="3">
        <v>86.22</v>
      </c>
      <c r="R168" s="1"/>
      <c r="AL168"/>
      <c r="AR168" s="1"/>
      <c r="AS168"/>
      <c r="AT168" s="1"/>
    </row>
    <row r="169" spans="1:46" x14ac:dyDescent="0.5">
      <c r="A169" s="14"/>
      <c r="D169" t="s">
        <v>44</v>
      </c>
      <c r="E169" s="1">
        <v>0</v>
      </c>
      <c r="F169" s="1">
        <v>77.97</v>
      </c>
      <c r="G169" t="s">
        <v>36</v>
      </c>
      <c r="H169" s="1">
        <v>6</v>
      </c>
      <c r="I169" s="1">
        <v>98.02</v>
      </c>
      <c r="J169" s="1" t="s">
        <v>75</v>
      </c>
      <c r="K169" s="1">
        <v>2015</v>
      </c>
      <c r="L169" s="1">
        <v>1</v>
      </c>
      <c r="M169" s="1">
        <v>3</v>
      </c>
      <c r="O169" s="14" t="s">
        <v>30</v>
      </c>
      <c r="P169" s="1">
        <v>4</v>
      </c>
      <c r="Q169" s="1">
        <v>86.03</v>
      </c>
      <c r="R169" s="1"/>
      <c r="AL169"/>
      <c r="AR169" s="1"/>
      <c r="AS169"/>
      <c r="AT169" s="1"/>
    </row>
    <row r="170" spans="1:46" x14ac:dyDescent="0.5">
      <c r="A170" s="14"/>
      <c r="D170" t="s">
        <v>44</v>
      </c>
      <c r="E170" s="1">
        <v>3</v>
      </c>
      <c r="F170" s="1">
        <v>79.64</v>
      </c>
      <c r="G170" t="s">
        <v>36</v>
      </c>
      <c r="H170" s="1">
        <v>6</v>
      </c>
      <c r="I170" s="1">
        <v>97.4</v>
      </c>
      <c r="J170" t="s">
        <v>75</v>
      </c>
      <c r="K170" s="1">
        <v>2016</v>
      </c>
      <c r="L170" s="1">
        <v>1</v>
      </c>
      <c r="M170" s="1">
        <v>1</v>
      </c>
      <c r="O170" s="14" t="s">
        <v>27</v>
      </c>
      <c r="P170" s="13">
        <v>0</v>
      </c>
      <c r="Q170" s="13">
        <v>86.02</v>
      </c>
      <c r="R170" s="1"/>
      <c r="AL170"/>
      <c r="AR170" s="1"/>
      <c r="AS170"/>
      <c r="AT170" s="1"/>
    </row>
    <row r="171" spans="1:46" x14ac:dyDescent="0.5">
      <c r="D171" t="s">
        <v>45</v>
      </c>
      <c r="E171" s="1">
        <v>0</v>
      </c>
      <c r="F171" s="1">
        <v>95.37</v>
      </c>
      <c r="G171" t="s">
        <v>80</v>
      </c>
      <c r="H171" s="1">
        <v>6</v>
      </c>
      <c r="I171" s="1">
        <v>106.09</v>
      </c>
      <c r="J171" t="s">
        <v>75</v>
      </c>
      <c r="K171" s="1">
        <v>2017</v>
      </c>
      <c r="L171" s="1">
        <v>1</v>
      </c>
      <c r="M171" s="1">
        <v>8</v>
      </c>
      <c r="O171" s="2" t="s">
        <v>35</v>
      </c>
      <c r="P171" s="3">
        <v>3</v>
      </c>
      <c r="Q171" s="3">
        <v>86.01</v>
      </c>
      <c r="R171" s="1"/>
      <c r="AL171"/>
      <c r="AR171" s="1"/>
      <c r="AS171"/>
      <c r="AT171" s="1"/>
    </row>
    <row r="172" spans="1:46" x14ac:dyDescent="0.5">
      <c r="D172" t="s">
        <v>45</v>
      </c>
      <c r="E172" s="1">
        <v>1</v>
      </c>
      <c r="F172" s="1">
        <v>86.71</v>
      </c>
      <c r="G172" t="s">
        <v>33</v>
      </c>
      <c r="H172" s="1">
        <v>6</v>
      </c>
      <c r="I172" s="1">
        <v>95.64</v>
      </c>
      <c r="J172" t="s">
        <v>75</v>
      </c>
      <c r="K172" s="1">
        <v>2016</v>
      </c>
      <c r="L172" s="1">
        <v>1</v>
      </c>
      <c r="M172" s="1">
        <v>2</v>
      </c>
      <c r="O172" s="14" t="s">
        <v>51</v>
      </c>
      <c r="P172" s="13">
        <v>0</v>
      </c>
      <c r="Q172" s="13">
        <v>85.81</v>
      </c>
      <c r="R172" s="1"/>
      <c r="AL172"/>
      <c r="AR172" s="1"/>
      <c r="AS172"/>
      <c r="AT172" s="1"/>
    </row>
    <row r="173" spans="1:46" x14ac:dyDescent="0.5">
      <c r="D173" t="s">
        <v>45</v>
      </c>
      <c r="E173" s="1">
        <v>3</v>
      </c>
      <c r="F173" s="1">
        <v>82.8</v>
      </c>
      <c r="G173" t="s">
        <v>39</v>
      </c>
      <c r="H173" s="1">
        <v>6</v>
      </c>
      <c r="I173" s="1">
        <v>84.3</v>
      </c>
      <c r="J173" s="1" t="s">
        <v>89</v>
      </c>
      <c r="K173" s="1">
        <v>2017</v>
      </c>
      <c r="L173" s="1">
        <v>1</v>
      </c>
      <c r="M173" s="1">
        <v>7</v>
      </c>
      <c r="O173" t="s">
        <v>29</v>
      </c>
      <c r="P173" s="1">
        <v>2</v>
      </c>
      <c r="Q173" s="1">
        <v>85.78</v>
      </c>
      <c r="R173" s="1"/>
      <c r="AL173"/>
      <c r="AR173" s="1"/>
      <c r="AS173"/>
      <c r="AT173" s="1"/>
    </row>
    <row r="174" spans="1:46" x14ac:dyDescent="0.5">
      <c r="D174" t="s">
        <v>46</v>
      </c>
      <c r="E174" s="1">
        <v>6</v>
      </c>
      <c r="F174" s="1">
        <v>98.77</v>
      </c>
      <c r="G174" t="s">
        <v>96</v>
      </c>
      <c r="H174" s="1">
        <v>2</v>
      </c>
      <c r="I174" s="1">
        <v>78.48</v>
      </c>
      <c r="J174" s="1" t="s">
        <v>94</v>
      </c>
      <c r="K174" s="1">
        <v>2018</v>
      </c>
      <c r="L174" s="1">
        <v>1</v>
      </c>
      <c r="M174" s="1">
        <v>3</v>
      </c>
      <c r="O174" s="16" t="s">
        <v>57</v>
      </c>
      <c r="P174" s="1">
        <v>3</v>
      </c>
      <c r="Q174" s="1">
        <v>85.72</v>
      </c>
      <c r="R174" s="1"/>
      <c r="AL174"/>
      <c r="AR174" s="1"/>
      <c r="AS174"/>
      <c r="AT174" s="1"/>
    </row>
    <row r="175" spans="1:46" x14ac:dyDescent="0.5">
      <c r="D175" t="s">
        <v>46</v>
      </c>
      <c r="E175" s="1">
        <v>11</v>
      </c>
      <c r="F175" s="1">
        <v>95.36</v>
      </c>
      <c r="G175" t="s">
        <v>30</v>
      </c>
      <c r="H175" s="1">
        <v>8</v>
      </c>
      <c r="I175" s="1">
        <v>96.63</v>
      </c>
      <c r="J175" s="1" t="s">
        <v>77</v>
      </c>
      <c r="K175" s="1">
        <v>2017</v>
      </c>
      <c r="L175" s="1" t="s">
        <v>74</v>
      </c>
      <c r="M175" s="1">
        <v>15</v>
      </c>
      <c r="O175" t="s">
        <v>82</v>
      </c>
      <c r="P175" s="1">
        <v>4</v>
      </c>
      <c r="Q175" s="1">
        <v>85.71</v>
      </c>
      <c r="R175" s="1"/>
      <c r="AL175"/>
      <c r="AR175" s="1"/>
      <c r="AS175"/>
      <c r="AT175" s="1"/>
    </row>
    <row r="176" spans="1:46" x14ac:dyDescent="0.5">
      <c r="B176" s="14"/>
      <c r="C176" s="14"/>
      <c r="D176" s="14" t="s">
        <v>46</v>
      </c>
      <c r="E176" s="1">
        <v>5</v>
      </c>
      <c r="F176" s="1">
        <v>86.42</v>
      </c>
      <c r="G176" s="14" t="s">
        <v>32</v>
      </c>
      <c r="H176" s="13">
        <v>6</v>
      </c>
      <c r="I176" s="13">
        <v>83.45</v>
      </c>
      <c r="J176" s="1" t="s">
        <v>89</v>
      </c>
      <c r="K176" s="1">
        <v>2018</v>
      </c>
      <c r="L176" s="1">
        <v>1</v>
      </c>
      <c r="M176" s="1">
        <v>8</v>
      </c>
      <c r="O176" s="2" t="s">
        <v>54</v>
      </c>
      <c r="P176" s="3">
        <v>5</v>
      </c>
      <c r="Q176" s="3">
        <v>85.64</v>
      </c>
      <c r="R176" s="1"/>
      <c r="AL176"/>
      <c r="AR176" s="1"/>
      <c r="AS176"/>
      <c r="AT176" s="1"/>
    </row>
    <row r="177" spans="1:46" x14ac:dyDescent="0.5">
      <c r="D177" t="s">
        <v>46</v>
      </c>
      <c r="E177" s="1">
        <v>6</v>
      </c>
      <c r="F177" s="1">
        <v>102.91</v>
      </c>
      <c r="G177" t="s">
        <v>79</v>
      </c>
      <c r="H177" s="1">
        <v>4</v>
      </c>
      <c r="I177" s="1">
        <v>98.73</v>
      </c>
      <c r="J177" s="1" t="s">
        <v>77</v>
      </c>
      <c r="K177" s="1">
        <v>2017</v>
      </c>
      <c r="L177" s="1">
        <v>1</v>
      </c>
      <c r="M177" s="1">
        <v>1</v>
      </c>
      <c r="O177" t="s">
        <v>32</v>
      </c>
      <c r="P177" s="1">
        <v>3</v>
      </c>
      <c r="Q177" s="1">
        <v>85.52</v>
      </c>
      <c r="R177" s="1"/>
      <c r="AL177"/>
      <c r="AR177" s="1"/>
      <c r="AS177"/>
      <c r="AT177" s="1"/>
    </row>
    <row r="178" spans="1:46" x14ac:dyDescent="0.5">
      <c r="D178" t="s">
        <v>46</v>
      </c>
      <c r="E178" s="1">
        <v>6</v>
      </c>
      <c r="F178" s="1">
        <v>94.51</v>
      </c>
      <c r="G178" t="s">
        <v>101</v>
      </c>
      <c r="H178" s="1">
        <v>4</v>
      </c>
      <c r="I178" s="1">
        <v>92.38</v>
      </c>
      <c r="J178" s="1" t="s">
        <v>77</v>
      </c>
      <c r="K178" s="1">
        <v>2018</v>
      </c>
      <c r="L178" s="1">
        <v>1</v>
      </c>
      <c r="M178" s="1">
        <v>5</v>
      </c>
      <c r="O178" t="s">
        <v>18</v>
      </c>
      <c r="P178" s="1">
        <v>2</v>
      </c>
      <c r="Q178" s="1">
        <v>85.5</v>
      </c>
      <c r="R178" s="1"/>
      <c r="AL178"/>
      <c r="AR178" s="1"/>
      <c r="AS178"/>
      <c r="AT178" s="1"/>
    </row>
    <row r="179" spans="1:46" x14ac:dyDescent="0.5">
      <c r="D179" t="s">
        <v>46</v>
      </c>
      <c r="E179" s="1">
        <v>11</v>
      </c>
      <c r="F179" s="1">
        <v>93.79</v>
      </c>
      <c r="G179" t="s">
        <v>39</v>
      </c>
      <c r="H179" s="1">
        <v>4</v>
      </c>
      <c r="I179" s="1">
        <v>93.5</v>
      </c>
      <c r="J179" s="1" t="s">
        <v>77</v>
      </c>
      <c r="K179" s="1">
        <v>2017</v>
      </c>
      <c r="L179" s="1" t="s">
        <v>23</v>
      </c>
      <c r="M179" s="1">
        <v>13</v>
      </c>
      <c r="O179" t="s">
        <v>48</v>
      </c>
      <c r="P179" s="1">
        <v>2</v>
      </c>
      <c r="Q179" s="1">
        <v>85.16</v>
      </c>
      <c r="R179" s="1"/>
      <c r="AL179"/>
      <c r="AR179" s="1"/>
      <c r="AS179"/>
      <c r="AT179" s="1"/>
    </row>
    <row r="180" spans="1:46" x14ac:dyDescent="0.5">
      <c r="A180" s="14"/>
      <c r="B180" s="15"/>
      <c r="C180" s="15"/>
      <c r="D180" s="15" t="s">
        <v>46</v>
      </c>
      <c r="E180" s="3">
        <v>6</v>
      </c>
      <c r="F180" s="3">
        <v>96.8</v>
      </c>
      <c r="G180" s="15" t="s">
        <v>49</v>
      </c>
      <c r="H180" s="3">
        <v>10</v>
      </c>
      <c r="I180" s="3">
        <v>104</v>
      </c>
      <c r="J180" s="1" t="s">
        <v>76</v>
      </c>
      <c r="K180" s="13">
        <v>2016</v>
      </c>
      <c r="L180" s="1" t="s">
        <v>28</v>
      </c>
      <c r="M180" s="1">
        <v>11</v>
      </c>
      <c r="O180" t="s">
        <v>46</v>
      </c>
      <c r="P180" s="1">
        <v>0</v>
      </c>
      <c r="Q180" s="1">
        <v>85</v>
      </c>
      <c r="R180" s="1"/>
      <c r="AL180"/>
      <c r="AR180" s="1"/>
      <c r="AS180"/>
      <c r="AT180" s="1"/>
    </row>
    <row r="181" spans="1:46" x14ac:dyDescent="0.5">
      <c r="D181" t="s">
        <v>46</v>
      </c>
      <c r="E181" s="1">
        <v>0</v>
      </c>
      <c r="F181" s="1">
        <v>85</v>
      </c>
      <c r="G181" s="14" t="s">
        <v>49</v>
      </c>
      <c r="H181" s="1">
        <v>6</v>
      </c>
      <c r="I181" s="1">
        <v>95.94</v>
      </c>
      <c r="J181" s="1" t="s">
        <v>75</v>
      </c>
      <c r="K181" s="1">
        <v>2014</v>
      </c>
      <c r="L181" s="1">
        <v>1</v>
      </c>
      <c r="M181" s="1">
        <v>1</v>
      </c>
      <c r="O181" s="14" t="s">
        <v>29</v>
      </c>
      <c r="P181" s="13">
        <v>0</v>
      </c>
      <c r="Q181" s="13">
        <v>84.77</v>
      </c>
      <c r="R181" s="1"/>
      <c r="AL181"/>
      <c r="AR181" s="1"/>
      <c r="AS181"/>
      <c r="AT181" s="1"/>
    </row>
    <row r="182" spans="1:46" x14ac:dyDescent="0.5">
      <c r="D182" t="s">
        <v>46</v>
      </c>
      <c r="E182" s="1">
        <v>4</v>
      </c>
      <c r="F182" s="1">
        <v>91.35</v>
      </c>
      <c r="G182" t="s">
        <v>49</v>
      </c>
      <c r="H182" s="1">
        <v>6</v>
      </c>
      <c r="I182" s="1">
        <v>94.78</v>
      </c>
      <c r="J182" t="s">
        <v>75</v>
      </c>
      <c r="K182" s="1">
        <v>2016</v>
      </c>
      <c r="L182" s="1">
        <v>1</v>
      </c>
      <c r="M182" s="1">
        <v>5</v>
      </c>
      <c r="O182" s="14" t="s">
        <v>47</v>
      </c>
      <c r="P182" s="13">
        <v>1</v>
      </c>
      <c r="Q182" s="13">
        <v>84.7</v>
      </c>
      <c r="R182" s="1"/>
      <c r="AL182"/>
      <c r="AR182" s="1"/>
      <c r="AS182"/>
      <c r="AT182" s="1"/>
    </row>
    <row r="183" spans="1:46" x14ac:dyDescent="0.5">
      <c r="D183" t="s">
        <v>46</v>
      </c>
      <c r="E183" s="1">
        <v>3</v>
      </c>
      <c r="F183" s="1">
        <v>91.6</v>
      </c>
      <c r="G183" s="14" t="s">
        <v>49</v>
      </c>
      <c r="H183" s="1">
        <v>10</v>
      </c>
      <c r="I183" s="1">
        <v>98.44</v>
      </c>
      <c r="J183" s="1" t="s">
        <v>94</v>
      </c>
      <c r="K183" s="1">
        <v>2018</v>
      </c>
      <c r="L183" s="1" t="s">
        <v>28</v>
      </c>
      <c r="M183" s="1">
        <v>11</v>
      </c>
      <c r="O183" t="s">
        <v>29</v>
      </c>
      <c r="P183" s="1">
        <v>4</v>
      </c>
      <c r="Q183" s="1">
        <v>84.69</v>
      </c>
      <c r="R183" s="1"/>
      <c r="AL183"/>
      <c r="AR183" s="1"/>
      <c r="AS183"/>
      <c r="AT183" s="1"/>
    </row>
    <row r="184" spans="1:46" x14ac:dyDescent="0.5">
      <c r="A184" s="15"/>
      <c r="D184" t="s">
        <v>46</v>
      </c>
      <c r="E184" s="1">
        <v>3</v>
      </c>
      <c r="F184" s="1">
        <v>90.84</v>
      </c>
      <c r="G184" t="s">
        <v>52</v>
      </c>
      <c r="H184" s="1">
        <v>10</v>
      </c>
      <c r="I184" s="1">
        <v>93.66</v>
      </c>
      <c r="J184" s="1" t="s">
        <v>77</v>
      </c>
      <c r="K184" s="1">
        <v>2018</v>
      </c>
      <c r="L184" s="1" t="s">
        <v>28</v>
      </c>
      <c r="M184" s="1">
        <v>12</v>
      </c>
      <c r="O184" s="15" t="s">
        <v>55</v>
      </c>
      <c r="P184" s="3">
        <v>6</v>
      </c>
      <c r="Q184" s="3">
        <v>84.49</v>
      </c>
      <c r="R184" s="1"/>
      <c r="AL184"/>
      <c r="AR184" s="1"/>
      <c r="AS184"/>
      <c r="AT184" s="1"/>
    </row>
    <row r="185" spans="1:46" x14ac:dyDescent="0.5">
      <c r="B185" s="2"/>
      <c r="C185" s="2"/>
      <c r="D185" s="2" t="s">
        <v>46</v>
      </c>
      <c r="E185" s="3">
        <v>1</v>
      </c>
      <c r="F185" s="3">
        <v>79.349999999999994</v>
      </c>
      <c r="G185" s="2" t="s">
        <v>53</v>
      </c>
      <c r="H185" s="3">
        <v>6</v>
      </c>
      <c r="I185" s="3">
        <v>98.19</v>
      </c>
      <c r="J185" s="1" t="s">
        <v>76</v>
      </c>
      <c r="K185" s="1">
        <v>2013</v>
      </c>
      <c r="L185" s="1">
        <v>1</v>
      </c>
      <c r="M185" s="1">
        <v>2</v>
      </c>
      <c r="O185" t="s">
        <v>63</v>
      </c>
      <c r="P185" s="1">
        <v>1</v>
      </c>
      <c r="Q185" s="1">
        <v>84.35</v>
      </c>
      <c r="R185" s="1"/>
      <c r="AL185"/>
      <c r="AR185" s="1"/>
      <c r="AS185"/>
      <c r="AT185" s="1"/>
    </row>
    <row r="186" spans="1:46" x14ac:dyDescent="0.5">
      <c r="B186" s="14"/>
      <c r="C186" s="14"/>
      <c r="D186" s="14" t="s">
        <v>46</v>
      </c>
      <c r="E186" s="13">
        <v>4</v>
      </c>
      <c r="F186" s="13">
        <v>94.52</v>
      </c>
      <c r="G186" s="14" t="s">
        <v>53</v>
      </c>
      <c r="H186" s="13">
        <v>10</v>
      </c>
      <c r="I186" s="13">
        <v>106.76</v>
      </c>
      <c r="J186" s="1" t="s">
        <v>76</v>
      </c>
      <c r="K186" s="1">
        <v>2014</v>
      </c>
      <c r="L186" s="1" t="s">
        <v>23</v>
      </c>
      <c r="M186" s="1">
        <v>14</v>
      </c>
      <c r="O186" s="14" t="s">
        <v>32</v>
      </c>
      <c r="P186" s="13">
        <v>0</v>
      </c>
      <c r="Q186" s="13">
        <v>84.32</v>
      </c>
      <c r="R186" s="1"/>
      <c r="AL186"/>
      <c r="AR186" s="1"/>
      <c r="AS186"/>
      <c r="AT186" s="1"/>
    </row>
    <row r="187" spans="1:46" x14ac:dyDescent="0.5">
      <c r="D187" t="s">
        <v>46</v>
      </c>
      <c r="E187" s="1">
        <v>3</v>
      </c>
      <c r="F187" s="1">
        <v>93.86</v>
      </c>
      <c r="G187" t="s">
        <v>53</v>
      </c>
      <c r="H187" s="1">
        <v>8</v>
      </c>
      <c r="I187" s="1">
        <v>99.32</v>
      </c>
      <c r="J187" s="1" t="s">
        <v>75</v>
      </c>
      <c r="K187" s="1">
        <v>2015</v>
      </c>
      <c r="L187" s="1" t="s">
        <v>28</v>
      </c>
      <c r="M187" s="1">
        <v>9</v>
      </c>
      <c r="O187" t="s">
        <v>39</v>
      </c>
      <c r="P187" s="1">
        <v>6</v>
      </c>
      <c r="Q187" s="1">
        <v>84.3</v>
      </c>
      <c r="R187" s="1"/>
      <c r="AL187"/>
      <c r="AR187" s="1"/>
      <c r="AS187"/>
      <c r="AT187" s="1"/>
    </row>
    <row r="188" spans="1:46" x14ac:dyDescent="0.5">
      <c r="D188" t="s">
        <v>46</v>
      </c>
      <c r="E188" s="1">
        <v>4</v>
      </c>
      <c r="F188" s="1">
        <v>95.64</v>
      </c>
      <c r="G188" t="s">
        <v>53</v>
      </c>
      <c r="H188" s="1">
        <v>6</v>
      </c>
      <c r="I188" s="1">
        <v>95.9</v>
      </c>
      <c r="J188" t="s">
        <v>75</v>
      </c>
      <c r="K188" s="1">
        <v>2017</v>
      </c>
      <c r="L188" s="1">
        <v>1</v>
      </c>
      <c r="M188" s="1">
        <v>5</v>
      </c>
      <c r="O188" s="14" t="s">
        <v>104</v>
      </c>
      <c r="P188" s="1">
        <v>0</v>
      </c>
      <c r="Q188" s="1">
        <v>84.28</v>
      </c>
      <c r="R188" s="1"/>
      <c r="AL188"/>
      <c r="AR188" s="1"/>
      <c r="AS188"/>
      <c r="AT188" s="1"/>
    </row>
    <row r="189" spans="1:46" x14ac:dyDescent="0.5">
      <c r="A189" s="2"/>
      <c r="B189" s="14"/>
      <c r="C189" s="14"/>
      <c r="D189" s="14" t="s">
        <v>46</v>
      </c>
      <c r="E189" s="13">
        <v>6</v>
      </c>
      <c r="F189" s="13">
        <v>98.66</v>
      </c>
      <c r="G189" s="14" t="s">
        <v>54</v>
      </c>
      <c r="H189" s="13">
        <v>5</v>
      </c>
      <c r="I189" s="13">
        <v>96.47</v>
      </c>
      <c r="J189" s="1" t="s">
        <v>76</v>
      </c>
      <c r="K189" s="1">
        <v>2014</v>
      </c>
      <c r="L189" s="1">
        <v>1</v>
      </c>
      <c r="M189" s="1">
        <v>8</v>
      </c>
      <c r="O189" s="14" t="s">
        <v>63</v>
      </c>
      <c r="P189" s="13">
        <v>6</v>
      </c>
      <c r="Q189" s="13">
        <v>84.07</v>
      </c>
      <c r="R189" s="1"/>
      <c r="AL189"/>
      <c r="AR189" s="1"/>
      <c r="AS189"/>
      <c r="AT189" s="1"/>
    </row>
    <row r="190" spans="1:46" x14ac:dyDescent="0.5">
      <c r="A190" s="14"/>
      <c r="B190" s="15"/>
      <c r="C190" s="15"/>
      <c r="D190" s="15" t="s">
        <v>46</v>
      </c>
      <c r="E190" s="3">
        <v>6</v>
      </c>
      <c r="F190" s="3">
        <v>99.54</v>
      </c>
      <c r="G190" s="15" t="s">
        <v>54</v>
      </c>
      <c r="H190" s="3">
        <v>1</v>
      </c>
      <c r="I190" s="3">
        <v>91.04</v>
      </c>
      <c r="J190" s="1" t="s">
        <v>76</v>
      </c>
      <c r="K190" s="13">
        <v>2016</v>
      </c>
      <c r="L190" s="1">
        <v>1</v>
      </c>
      <c r="M190" s="1">
        <v>6</v>
      </c>
      <c r="O190" s="14" t="s">
        <v>39</v>
      </c>
      <c r="P190" s="13">
        <v>6</v>
      </c>
      <c r="Q190" s="13">
        <v>84.07</v>
      </c>
      <c r="R190" s="1"/>
      <c r="AL190"/>
      <c r="AR190" s="1"/>
      <c r="AS190"/>
      <c r="AT190" s="1"/>
    </row>
    <row r="191" spans="1:46" x14ac:dyDescent="0.5">
      <c r="B191" s="14"/>
      <c r="C191" s="14"/>
      <c r="D191" s="14" t="s">
        <v>46</v>
      </c>
      <c r="E191" s="13">
        <v>8</v>
      </c>
      <c r="F191" s="13">
        <v>92.25</v>
      </c>
      <c r="G191" s="14" t="s">
        <v>59</v>
      </c>
      <c r="H191" s="13">
        <v>3</v>
      </c>
      <c r="I191" s="13">
        <v>94.07</v>
      </c>
      <c r="J191" s="1" t="s">
        <v>76</v>
      </c>
      <c r="K191" s="1">
        <v>2014</v>
      </c>
      <c r="L191" s="1" t="s">
        <v>28</v>
      </c>
      <c r="M191" s="1">
        <v>12</v>
      </c>
      <c r="O191" t="s">
        <v>62</v>
      </c>
      <c r="P191" s="1">
        <v>3</v>
      </c>
      <c r="Q191" s="1">
        <v>83.93</v>
      </c>
      <c r="R191" s="1"/>
      <c r="AL191"/>
      <c r="AR191" s="1"/>
      <c r="AS191"/>
      <c r="AT191" s="1"/>
    </row>
    <row r="192" spans="1:46" x14ac:dyDescent="0.5">
      <c r="D192" t="s">
        <v>46</v>
      </c>
      <c r="E192" s="1">
        <v>1</v>
      </c>
      <c r="F192" s="1">
        <v>103.37</v>
      </c>
      <c r="G192" t="s">
        <v>59</v>
      </c>
      <c r="H192" s="1">
        <v>6</v>
      </c>
      <c r="I192" s="1">
        <v>107.69</v>
      </c>
      <c r="J192" s="1" t="s">
        <v>89</v>
      </c>
      <c r="K192" s="1">
        <v>2017</v>
      </c>
      <c r="L192" s="1">
        <v>1</v>
      </c>
      <c r="M192" s="1">
        <v>8</v>
      </c>
      <c r="O192" t="s">
        <v>48</v>
      </c>
      <c r="P192" s="1">
        <v>2</v>
      </c>
      <c r="Q192" s="1">
        <v>83.84</v>
      </c>
      <c r="R192" s="1"/>
      <c r="AL192"/>
      <c r="AR192" s="1"/>
      <c r="AS192"/>
      <c r="AT192" s="1"/>
    </row>
    <row r="193" spans="1:46" x14ac:dyDescent="0.5">
      <c r="A193" s="14"/>
      <c r="D193" t="s">
        <v>46</v>
      </c>
      <c r="E193" s="1">
        <v>10</v>
      </c>
      <c r="F193" s="1">
        <v>94.65</v>
      </c>
      <c r="G193" t="s">
        <v>59</v>
      </c>
      <c r="H193" s="1">
        <v>9</v>
      </c>
      <c r="I193" s="1">
        <v>91.32</v>
      </c>
      <c r="J193" s="1" t="s">
        <v>77</v>
      </c>
      <c r="K193" s="1">
        <v>2017</v>
      </c>
      <c r="L193" s="1" t="s">
        <v>28</v>
      </c>
      <c r="M193" s="1">
        <v>9</v>
      </c>
      <c r="O193" t="s">
        <v>26</v>
      </c>
      <c r="P193" s="1">
        <v>2</v>
      </c>
      <c r="Q193" s="1">
        <v>83.83</v>
      </c>
      <c r="R193" s="1"/>
      <c r="AL193"/>
      <c r="AR193" s="1"/>
      <c r="AS193"/>
      <c r="AT193" s="1"/>
    </row>
    <row r="194" spans="1:46" x14ac:dyDescent="0.5">
      <c r="A194" s="15"/>
      <c r="D194" t="s">
        <v>46</v>
      </c>
      <c r="E194" s="1">
        <v>6</v>
      </c>
      <c r="F194" s="1">
        <v>94.46</v>
      </c>
      <c r="G194" t="s">
        <v>60</v>
      </c>
      <c r="H194" s="1">
        <v>5</v>
      </c>
      <c r="I194" s="1">
        <v>98.28</v>
      </c>
      <c r="J194" s="1" t="s">
        <v>75</v>
      </c>
      <c r="K194" s="1">
        <v>2015</v>
      </c>
      <c r="L194" s="1">
        <v>1</v>
      </c>
      <c r="M194" s="1">
        <v>2</v>
      </c>
      <c r="O194" s="2" t="s">
        <v>27</v>
      </c>
      <c r="P194" s="3">
        <v>6</v>
      </c>
      <c r="Q194" s="3">
        <v>83.77</v>
      </c>
      <c r="R194" s="1"/>
      <c r="AL194"/>
      <c r="AR194" s="1"/>
      <c r="AS194"/>
      <c r="AT194" s="1"/>
    </row>
    <row r="195" spans="1:46" x14ac:dyDescent="0.5">
      <c r="A195" s="14"/>
      <c r="D195" t="s">
        <v>47</v>
      </c>
      <c r="E195" s="1">
        <v>1</v>
      </c>
      <c r="F195" s="1">
        <v>87.24</v>
      </c>
      <c r="G195" t="s">
        <v>20</v>
      </c>
      <c r="H195" s="1">
        <v>6</v>
      </c>
      <c r="I195" s="1">
        <v>89.14</v>
      </c>
      <c r="J195" s="1" t="s">
        <v>75</v>
      </c>
      <c r="K195" s="1">
        <v>2015</v>
      </c>
      <c r="L195" s="1">
        <v>1</v>
      </c>
      <c r="M195" s="1">
        <v>4</v>
      </c>
      <c r="O195" t="s">
        <v>59</v>
      </c>
      <c r="P195" s="1">
        <v>6</v>
      </c>
      <c r="Q195" s="1">
        <v>83.74</v>
      </c>
      <c r="R195" s="1"/>
      <c r="AL195"/>
      <c r="AR195" s="1"/>
      <c r="AS195"/>
      <c r="AT195" s="1"/>
    </row>
    <row r="196" spans="1:46" x14ac:dyDescent="0.5">
      <c r="B196" s="14"/>
      <c r="C196" s="14"/>
      <c r="D196" s="14" t="s">
        <v>47</v>
      </c>
      <c r="E196" s="13">
        <v>0</v>
      </c>
      <c r="F196" s="13">
        <v>72.52</v>
      </c>
      <c r="G196" s="14" t="s">
        <v>52</v>
      </c>
      <c r="H196" s="13">
        <v>6</v>
      </c>
      <c r="I196" s="13">
        <v>94.93</v>
      </c>
      <c r="J196" s="1" t="s">
        <v>76</v>
      </c>
      <c r="K196" s="1">
        <v>2014</v>
      </c>
      <c r="L196" s="1">
        <v>1</v>
      </c>
      <c r="M196" s="1">
        <v>3</v>
      </c>
      <c r="O196" t="s">
        <v>109</v>
      </c>
      <c r="P196" s="1">
        <v>6</v>
      </c>
      <c r="Q196" s="1">
        <v>83.46</v>
      </c>
      <c r="R196" s="1"/>
      <c r="AL196"/>
      <c r="AR196" s="1"/>
      <c r="AS196"/>
      <c r="AT196" s="1"/>
    </row>
    <row r="197" spans="1:46" x14ac:dyDescent="0.5">
      <c r="B197" s="14"/>
      <c r="C197" s="14"/>
      <c r="D197" s="14" t="s">
        <v>47</v>
      </c>
      <c r="E197" s="13">
        <v>1</v>
      </c>
      <c r="F197" s="13">
        <v>84.7</v>
      </c>
      <c r="G197" s="14" t="s">
        <v>52</v>
      </c>
      <c r="H197" s="13">
        <v>6</v>
      </c>
      <c r="I197" s="13">
        <v>92.85</v>
      </c>
      <c r="J197" s="1" t="s">
        <v>76</v>
      </c>
      <c r="K197" s="1">
        <v>2015</v>
      </c>
      <c r="L197" s="1">
        <v>1</v>
      </c>
      <c r="M197" s="1">
        <v>5</v>
      </c>
      <c r="O197" s="14" t="s">
        <v>32</v>
      </c>
      <c r="P197" s="13">
        <v>6</v>
      </c>
      <c r="Q197" s="13">
        <v>83.45</v>
      </c>
      <c r="R197" s="1"/>
      <c r="AL197"/>
      <c r="AR197" s="1"/>
      <c r="AS197"/>
      <c r="AT197" s="1"/>
    </row>
    <row r="198" spans="1:46" x14ac:dyDescent="0.5">
      <c r="A198" s="14"/>
      <c r="D198" t="s">
        <v>47</v>
      </c>
      <c r="E198" s="1">
        <v>2</v>
      </c>
      <c r="F198" s="1">
        <v>76.73</v>
      </c>
      <c r="G198" s="14" t="s">
        <v>54</v>
      </c>
      <c r="H198" s="1">
        <v>6</v>
      </c>
      <c r="I198" s="1">
        <v>88.33</v>
      </c>
      <c r="J198" s="1" t="s">
        <v>75</v>
      </c>
      <c r="K198" s="1">
        <v>2014</v>
      </c>
      <c r="L198" s="1">
        <v>1</v>
      </c>
      <c r="M198" s="1">
        <v>6</v>
      </c>
      <c r="O198" t="s">
        <v>81</v>
      </c>
      <c r="P198" s="1">
        <v>4</v>
      </c>
      <c r="Q198" s="1">
        <v>83.45</v>
      </c>
      <c r="R198" s="1"/>
      <c r="AL198"/>
      <c r="AR198" s="1"/>
      <c r="AS198"/>
      <c r="AT198" s="1"/>
    </row>
    <row r="199" spans="1:46" x14ac:dyDescent="0.5">
      <c r="A199" s="14"/>
      <c r="D199" t="s">
        <v>47</v>
      </c>
      <c r="E199" s="1">
        <v>0</v>
      </c>
      <c r="F199" s="1">
        <v>86.24</v>
      </c>
      <c r="G199" s="14" t="s">
        <v>54</v>
      </c>
      <c r="H199" s="1">
        <v>6</v>
      </c>
      <c r="I199" s="1">
        <v>98.02</v>
      </c>
      <c r="J199" s="14" t="s">
        <v>77</v>
      </c>
      <c r="K199" s="1">
        <v>2015</v>
      </c>
      <c r="L199" s="1">
        <v>1</v>
      </c>
      <c r="M199" s="1">
        <v>6</v>
      </c>
      <c r="O199" s="14" t="s">
        <v>31</v>
      </c>
      <c r="P199" s="13">
        <v>1</v>
      </c>
      <c r="Q199" s="13">
        <v>83.34</v>
      </c>
      <c r="R199" s="1"/>
      <c r="AL199"/>
      <c r="AR199" s="1"/>
      <c r="AS199"/>
      <c r="AT199" s="1"/>
    </row>
    <row r="200" spans="1:46" x14ac:dyDescent="0.5">
      <c r="D200" t="s">
        <v>48</v>
      </c>
      <c r="E200" s="1">
        <v>2</v>
      </c>
      <c r="F200" s="1">
        <v>83.84</v>
      </c>
      <c r="G200" t="s">
        <v>39</v>
      </c>
      <c r="H200" s="1">
        <v>6</v>
      </c>
      <c r="I200" s="1">
        <v>87</v>
      </c>
      <c r="J200" s="1" t="s">
        <v>77</v>
      </c>
      <c r="K200" s="1">
        <v>2017</v>
      </c>
      <c r="L200" s="1">
        <v>1</v>
      </c>
      <c r="M200" s="1">
        <v>3</v>
      </c>
      <c r="O200" s="14" t="s">
        <v>35</v>
      </c>
      <c r="P200" s="13">
        <v>1</v>
      </c>
      <c r="Q200" s="13">
        <v>83.27</v>
      </c>
      <c r="R200" s="1"/>
      <c r="AL200"/>
      <c r="AR200" s="1"/>
      <c r="AS200"/>
      <c r="AT200" s="1"/>
    </row>
    <row r="201" spans="1:46" x14ac:dyDescent="0.5">
      <c r="D201" t="s">
        <v>48</v>
      </c>
      <c r="E201" s="1">
        <v>2</v>
      </c>
      <c r="F201" s="1">
        <v>85.16</v>
      </c>
      <c r="G201" s="14" t="s">
        <v>49</v>
      </c>
      <c r="H201" s="1">
        <v>6</v>
      </c>
      <c r="I201" s="1">
        <v>99.15</v>
      </c>
      <c r="J201" s="1" t="s">
        <v>94</v>
      </c>
      <c r="K201" s="1">
        <v>2018</v>
      </c>
      <c r="L201" s="1">
        <v>1</v>
      </c>
      <c r="M201" s="1">
        <v>6</v>
      </c>
      <c r="O201" t="s">
        <v>35</v>
      </c>
      <c r="P201" s="1">
        <v>2</v>
      </c>
      <c r="Q201" s="1">
        <v>82.99</v>
      </c>
      <c r="R201" s="1"/>
      <c r="AL201"/>
      <c r="AR201" s="1"/>
      <c r="AS201"/>
      <c r="AT201" s="1"/>
    </row>
    <row r="202" spans="1:46" x14ac:dyDescent="0.5">
      <c r="D202" t="s">
        <v>48</v>
      </c>
      <c r="E202" s="1">
        <v>1</v>
      </c>
      <c r="F202" s="1">
        <v>77.73</v>
      </c>
      <c r="G202" s="14" t="s">
        <v>52</v>
      </c>
      <c r="H202" s="1">
        <v>6</v>
      </c>
      <c r="I202" s="1">
        <v>87.61</v>
      </c>
      <c r="J202" s="14" t="s">
        <v>77</v>
      </c>
      <c r="K202" s="1">
        <v>2015</v>
      </c>
      <c r="L202" s="1">
        <v>1</v>
      </c>
      <c r="M202" s="1">
        <v>7</v>
      </c>
      <c r="O202" t="s">
        <v>82</v>
      </c>
      <c r="P202" s="1">
        <v>6</v>
      </c>
      <c r="Q202" s="1">
        <v>82.84</v>
      </c>
      <c r="R202" s="1"/>
      <c r="AL202"/>
      <c r="AR202" s="1"/>
      <c r="AS202"/>
      <c r="AT202" s="1"/>
    </row>
    <row r="203" spans="1:46" x14ac:dyDescent="0.5">
      <c r="D203" t="s">
        <v>109</v>
      </c>
      <c r="E203" s="1">
        <v>6</v>
      </c>
      <c r="F203" s="1">
        <v>83.46</v>
      </c>
      <c r="G203" t="s">
        <v>81</v>
      </c>
      <c r="H203" s="1">
        <v>4</v>
      </c>
      <c r="I203" s="1">
        <v>83.45</v>
      </c>
      <c r="J203" s="1" t="s">
        <v>77</v>
      </c>
      <c r="K203" s="1">
        <v>2018</v>
      </c>
      <c r="L203" s="1">
        <v>1</v>
      </c>
      <c r="M203" s="1">
        <v>3</v>
      </c>
      <c r="O203" t="s">
        <v>27</v>
      </c>
      <c r="P203" s="1">
        <v>4</v>
      </c>
      <c r="Q203" s="1">
        <v>82.83</v>
      </c>
      <c r="R203" s="1"/>
      <c r="AL203"/>
      <c r="AR203" s="1"/>
      <c r="AS203"/>
      <c r="AT203" s="1"/>
    </row>
    <row r="204" spans="1:46" x14ac:dyDescent="0.5">
      <c r="D204" t="s">
        <v>109</v>
      </c>
      <c r="E204" s="1">
        <v>4</v>
      </c>
      <c r="F204" s="1">
        <v>85.83</v>
      </c>
      <c r="G204" t="s">
        <v>54</v>
      </c>
      <c r="H204" s="1">
        <v>10</v>
      </c>
      <c r="I204" s="1">
        <v>89.43</v>
      </c>
      <c r="J204" s="1" t="s">
        <v>77</v>
      </c>
      <c r="K204" s="1">
        <v>2018</v>
      </c>
      <c r="L204" s="1" t="s">
        <v>28</v>
      </c>
      <c r="M204" s="1">
        <v>10</v>
      </c>
      <c r="O204" t="s">
        <v>45</v>
      </c>
      <c r="P204" s="1">
        <v>3</v>
      </c>
      <c r="Q204" s="1">
        <v>82.8</v>
      </c>
      <c r="R204" s="1"/>
      <c r="AL204"/>
      <c r="AR204" s="1"/>
      <c r="AS204"/>
      <c r="AT204" s="1"/>
    </row>
    <row r="205" spans="1:46" x14ac:dyDescent="0.5">
      <c r="D205" t="s">
        <v>81</v>
      </c>
      <c r="E205" s="1">
        <v>6</v>
      </c>
      <c r="F205" s="1">
        <v>88.29</v>
      </c>
      <c r="G205" t="s">
        <v>18</v>
      </c>
      <c r="H205" s="1">
        <v>2</v>
      </c>
      <c r="I205" s="1">
        <v>85.5</v>
      </c>
      <c r="J205" t="s">
        <v>75</v>
      </c>
      <c r="K205" s="1">
        <v>2017</v>
      </c>
      <c r="L205" s="1">
        <v>1</v>
      </c>
      <c r="M205" s="1">
        <v>4</v>
      </c>
      <c r="O205" s="2" t="s">
        <v>37</v>
      </c>
      <c r="P205" s="3">
        <v>0</v>
      </c>
      <c r="Q205" s="3">
        <v>82.7</v>
      </c>
      <c r="R205" s="1"/>
      <c r="AL205"/>
      <c r="AR205" s="1"/>
      <c r="AS205"/>
      <c r="AT205" s="1"/>
    </row>
    <row r="206" spans="1:46" x14ac:dyDescent="0.5">
      <c r="D206" t="s">
        <v>81</v>
      </c>
      <c r="E206" s="1">
        <v>5</v>
      </c>
      <c r="F206" s="1">
        <v>96.66</v>
      </c>
      <c r="G206" t="s">
        <v>30</v>
      </c>
      <c r="H206" s="1">
        <v>10</v>
      </c>
      <c r="I206" s="1">
        <v>100.17</v>
      </c>
      <c r="J206" s="1" t="s">
        <v>77</v>
      </c>
      <c r="K206" s="1">
        <v>2017</v>
      </c>
      <c r="L206" s="1" t="s">
        <v>28</v>
      </c>
      <c r="M206" s="1">
        <v>11</v>
      </c>
      <c r="O206" t="s">
        <v>85</v>
      </c>
      <c r="P206" s="1">
        <v>2</v>
      </c>
      <c r="Q206" s="1">
        <v>82.43</v>
      </c>
      <c r="R206" s="1"/>
      <c r="AL206"/>
      <c r="AR206" s="1"/>
      <c r="AS206"/>
      <c r="AT206" s="1"/>
    </row>
    <row r="207" spans="1:46" x14ac:dyDescent="0.5">
      <c r="D207" t="s">
        <v>81</v>
      </c>
      <c r="E207" s="1">
        <v>6</v>
      </c>
      <c r="F207" s="1">
        <v>90.24</v>
      </c>
      <c r="G207" t="s">
        <v>35</v>
      </c>
      <c r="H207" s="1">
        <v>3</v>
      </c>
      <c r="I207" s="1">
        <v>89.63</v>
      </c>
      <c r="J207" s="1" t="s">
        <v>89</v>
      </c>
      <c r="K207" s="1">
        <v>2017</v>
      </c>
      <c r="L207" s="1">
        <v>1</v>
      </c>
      <c r="M207" s="1">
        <v>4</v>
      </c>
      <c r="O207" t="s">
        <v>100</v>
      </c>
      <c r="P207" s="1">
        <v>4</v>
      </c>
      <c r="Q207" s="1">
        <v>81.86</v>
      </c>
      <c r="R207" s="1"/>
      <c r="AL207"/>
      <c r="AR207" s="1"/>
      <c r="AS207"/>
      <c r="AT207" s="1"/>
    </row>
    <row r="208" spans="1:46" x14ac:dyDescent="0.5">
      <c r="D208" t="s">
        <v>81</v>
      </c>
      <c r="E208" s="1">
        <v>5</v>
      </c>
      <c r="F208" s="1">
        <v>97.26</v>
      </c>
      <c r="G208" t="s">
        <v>39</v>
      </c>
      <c r="H208" s="1">
        <v>10</v>
      </c>
      <c r="I208" s="1">
        <v>101.05</v>
      </c>
      <c r="J208" t="s">
        <v>75</v>
      </c>
      <c r="K208" s="1">
        <v>2017</v>
      </c>
      <c r="L208" s="1" t="s">
        <v>28</v>
      </c>
      <c r="M208" s="1">
        <v>10</v>
      </c>
      <c r="O208" t="s">
        <v>18</v>
      </c>
      <c r="P208" s="1">
        <v>1</v>
      </c>
      <c r="Q208" s="1">
        <v>81.31</v>
      </c>
      <c r="R208" s="1"/>
      <c r="AL208"/>
      <c r="AR208" s="1"/>
      <c r="AS208"/>
      <c r="AT208" s="1"/>
    </row>
    <row r="209" spans="1:46" x14ac:dyDescent="0.5">
      <c r="D209" t="s">
        <v>81</v>
      </c>
      <c r="E209" s="1">
        <v>4</v>
      </c>
      <c r="F209" s="1">
        <v>83.45</v>
      </c>
      <c r="G209" t="s">
        <v>109</v>
      </c>
      <c r="H209" s="1">
        <v>6</v>
      </c>
      <c r="I209" s="1">
        <v>83.46</v>
      </c>
      <c r="J209" s="1" t="s">
        <v>77</v>
      </c>
      <c r="K209" s="1">
        <v>2018</v>
      </c>
      <c r="L209" s="1">
        <v>1</v>
      </c>
      <c r="M209" s="1">
        <v>3</v>
      </c>
      <c r="O209" t="s">
        <v>98</v>
      </c>
      <c r="P209" s="1">
        <v>2</v>
      </c>
      <c r="Q209" s="1">
        <v>81.31</v>
      </c>
      <c r="R209" s="1"/>
      <c r="AL209"/>
      <c r="AR209" s="1"/>
      <c r="AS209"/>
      <c r="AT209" s="1"/>
    </row>
    <row r="210" spans="1:46" x14ac:dyDescent="0.5">
      <c r="D210" t="s">
        <v>81</v>
      </c>
      <c r="E210" s="1">
        <v>9</v>
      </c>
      <c r="F210" s="1">
        <v>88.88</v>
      </c>
      <c r="G210" t="s">
        <v>52</v>
      </c>
      <c r="H210" s="1">
        <v>10</v>
      </c>
      <c r="I210" s="1">
        <v>89.82</v>
      </c>
      <c r="J210" s="1" t="s">
        <v>89</v>
      </c>
      <c r="K210" s="1">
        <v>2017</v>
      </c>
      <c r="L210" s="1" t="s">
        <v>28</v>
      </c>
      <c r="M210" s="1">
        <v>10</v>
      </c>
      <c r="O210" t="s">
        <v>63</v>
      </c>
      <c r="P210" s="1">
        <v>1</v>
      </c>
      <c r="Q210" s="1">
        <v>81.09</v>
      </c>
      <c r="R210" s="1"/>
      <c r="AL210"/>
      <c r="AR210" s="1"/>
      <c r="AS210"/>
      <c r="AT210" s="1"/>
    </row>
    <row r="211" spans="1:46" x14ac:dyDescent="0.5">
      <c r="A211" s="14"/>
      <c r="B211" s="14"/>
      <c r="C211" s="14"/>
      <c r="D211" s="14" t="s">
        <v>81</v>
      </c>
      <c r="E211" s="1">
        <v>8</v>
      </c>
      <c r="F211" s="1">
        <v>99.17</v>
      </c>
      <c r="G211" s="14" t="s">
        <v>52</v>
      </c>
      <c r="H211" s="13">
        <v>11</v>
      </c>
      <c r="I211" s="13">
        <v>97.7</v>
      </c>
      <c r="J211" s="1" t="s">
        <v>89</v>
      </c>
      <c r="K211" s="1">
        <v>2018</v>
      </c>
      <c r="L211" s="1" t="s">
        <v>74</v>
      </c>
      <c r="M211" s="1">
        <v>15</v>
      </c>
      <c r="O211" t="s">
        <v>85</v>
      </c>
      <c r="P211" s="1">
        <v>2</v>
      </c>
      <c r="Q211" s="1">
        <v>80.930000000000007</v>
      </c>
      <c r="R211" s="1"/>
      <c r="AL211"/>
      <c r="AR211" s="1"/>
      <c r="AS211"/>
      <c r="AT211" s="1"/>
    </row>
    <row r="212" spans="1:46" x14ac:dyDescent="0.5">
      <c r="D212" t="s">
        <v>81</v>
      </c>
      <c r="E212" s="1">
        <v>1</v>
      </c>
      <c r="F212" s="1">
        <v>87.62</v>
      </c>
      <c r="G212" t="s">
        <v>93</v>
      </c>
      <c r="H212" s="1">
        <v>6</v>
      </c>
      <c r="I212" s="1">
        <v>98.35</v>
      </c>
      <c r="J212" s="1" t="s">
        <v>94</v>
      </c>
      <c r="K212" s="1">
        <v>2018</v>
      </c>
      <c r="L212" s="1">
        <v>1</v>
      </c>
      <c r="M212" s="1">
        <v>1</v>
      </c>
      <c r="O212" s="2" t="s">
        <v>40</v>
      </c>
      <c r="P212" s="3">
        <v>0</v>
      </c>
      <c r="Q212" s="3">
        <v>80.14</v>
      </c>
      <c r="R212" s="1"/>
      <c r="AL212"/>
      <c r="AR212" s="1"/>
      <c r="AS212"/>
      <c r="AT212" s="1"/>
    </row>
    <row r="213" spans="1:46" x14ac:dyDescent="0.5">
      <c r="A213" s="14"/>
      <c r="B213" s="14"/>
      <c r="C213" s="14"/>
      <c r="D213" s="14" t="s">
        <v>81</v>
      </c>
      <c r="E213" s="13">
        <v>10</v>
      </c>
      <c r="F213" s="13">
        <v>100.33</v>
      </c>
      <c r="G213" s="14" t="s">
        <v>97</v>
      </c>
      <c r="H213" s="1">
        <v>9</v>
      </c>
      <c r="I213" s="1">
        <v>96.57</v>
      </c>
      <c r="J213" s="1" t="s">
        <v>89</v>
      </c>
      <c r="K213" s="1">
        <v>2018</v>
      </c>
      <c r="L213" s="1" t="s">
        <v>28</v>
      </c>
      <c r="M213" s="1">
        <v>9</v>
      </c>
      <c r="O213" s="2" t="s">
        <v>50</v>
      </c>
      <c r="P213" s="3">
        <v>1</v>
      </c>
      <c r="Q213" s="3">
        <v>80.06</v>
      </c>
      <c r="R213" s="1">
        <v>83</v>
      </c>
      <c r="AL213"/>
      <c r="AR213" s="1"/>
      <c r="AS213"/>
      <c r="AT213" s="1"/>
    </row>
    <row r="214" spans="1:46" x14ac:dyDescent="0.5">
      <c r="D214" t="s">
        <v>81</v>
      </c>
      <c r="E214" s="1">
        <v>6</v>
      </c>
      <c r="F214" s="1">
        <v>103.66</v>
      </c>
      <c r="G214" t="s">
        <v>57</v>
      </c>
      <c r="H214" s="1">
        <v>0</v>
      </c>
      <c r="I214" s="1">
        <v>79.37</v>
      </c>
      <c r="J214" s="1" t="s">
        <v>77</v>
      </c>
      <c r="K214" s="1">
        <v>2017</v>
      </c>
      <c r="L214" s="1">
        <v>1</v>
      </c>
      <c r="M214" s="1">
        <v>6</v>
      </c>
      <c r="O214" s="14" t="s">
        <v>36</v>
      </c>
      <c r="P214" s="13">
        <v>6</v>
      </c>
      <c r="Q214" s="13">
        <v>79.64</v>
      </c>
      <c r="R214" s="1"/>
      <c r="AL214"/>
      <c r="AR214" s="1"/>
      <c r="AS214"/>
      <c r="AT214" s="1"/>
    </row>
    <row r="215" spans="1:46" x14ac:dyDescent="0.5">
      <c r="D215" t="s">
        <v>81</v>
      </c>
      <c r="E215" s="1">
        <v>6</v>
      </c>
      <c r="F215" s="1">
        <v>92.46</v>
      </c>
      <c r="G215" t="s">
        <v>98</v>
      </c>
      <c r="H215" s="1">
        <v>2</v>
      </c>
      <c r="I215" s="1">
        <v>81.31</v>
      </c>
      <c r="J215" s="1" t="s">
        <v>89</v>
      </c>
      <c r="K215" s="1">
        <v>2018</v>
      </c>
      <c r="L215" s="1">
        <v>1</v>
      </c>
      <c r="M215" s="1">
        <v>2</v>
      </c>
      <c r="O215" t="s">
        <v>44</v>
      </c>
      <c r="P215" s="1">
        <v>3</v>
      </c>
      <c r="Q215" s="1">
        <v>79.64</v>
      </c>
      <c r="R215" s="1"/>
      <c r="AL215"/>
      <c r="AR215" s="1"/>
      <c r="AS215"/>
      <c r="AT215" s="1"/>
    </row>
    <row r="216" spans="1:46" x14ac:dyDescent="0.5">
      <c r="A216" s="12"/>
      <c r="B216" s="14"/>
      <c r="C216" s="14"/>
      <c r="D216" s="14" t="s">
        <v>106</v>
      </c>
      <c r="E216" s="13">
        <v>11</v>
      </c>
      <c r="F216" s="13">
        <v>100.4</v>
      </c>
      <c r="G216" s="14" t="s">
        <v>36</v>
      </c>
      <c r="H216" s="1">
        <v>5</v>
      </c>
      <c r="I216" s="1">
        <v>95.75</v>
      </c>
      <c r="J216" s="1" t="s">
        <v>89</v>
      </c>
      <c r="K216" s="1">
        <v>2018</v>
      </c>
      <c r="L216" s="1" t="s">
        <v>23</v>
      </c>
      <c r="M216" s="1">
        <v>13</v>
      </c>
      <c r="O216" t="s">
        <v>57</v>
      </c>
      <c r="P216" s="1">
        <v>0</v>
      </c>
      <c r="Q216" s="1">
        <v>79.37</v>
      </c>
      <c r="R216" s="1"/>
      <c r="AL216"/>
      <c r="AR216" s="1"/>
      <c r="AS216"/>
      <c r="AT216" s="1"/>
    </row>
    <row r="217" spans="1:46" x14ac:dyDescent="0.5">
      <c r="A217" s="15"/>
      <c r="B217" s="12"/>
      <c r="C217" s="12"/>
      <c r="D217" s="12" t="s">
        <v>49</v>
      </c>
      <c r="E217" s="13">
        <v>10</v>
      </c>
      <c r="F217" s="13">
        <v>99.9</v>
      </c>
      <c r="G217" s="12" t="s">
        <v>20</v>
      </c>
      <c r="H217" s="13">
        <v>7</v>
      </c>
      <c r="I217" s="13">
        <v>95.02</v>
      </c>
      <c r="J217" s="1" t="s">
        <v>76</v>
      </c>
      <c r="K217" s="1">
        <v>2013</v>
      </c>
      <c r="L217" s="1" t="s">
        <v>23</v>
      </c>
      <c r="M217" s="1">
        <v>14</v>
      </c>
      <c r="O217" s="2" t="s">
        <v>46</v>
      </c>
      <c r="P217" s="3">
        <v>1</v>
      </c>
      <c r="Q217" s="3">
        <v>79.349999999999994</v>
      </c>
      <c r="R217" s="1"/>
      <c r="AL217"/>
      <c r="AR217" s="1"/>
      <c r="AS217"/>
      <c r="AT217" s="1"/>
    </row>
    <row r="218" spans="1:46" x14ac:dyDescent="0.5">
      <c r="B218" s="12"/>
      <c r="C218" s="12"/>
      <c r="D218" s="12" t="s">
        <v>49</v>
      </c>
      <c r="E218" s="13">
        <v>8</v>
      </c>
      <c r="F218" s="13">
        <v>93.87</v>
      </c>
      <c r="G218" s="12" t="s">
        <v>27</v>
      </c>
      <c r="H218" s="13">
        <v>1</v>
      </c>
      <c r="I218" s="13">
        <v>81.97</v>
      </c>
      <c r="J218" s="1" t="s">
        <v>76</v>
      </c>
      <c r="K218" s="1">
        <v>2013</v>
      </c>
      <c r="L218" s="1" t="s">
        <v>28</v>
      </c>
      <c r="M218" s="1">
        <v>11</v>
      </c>
      <c r="O218" s="14" t="s">
        <v>58</v>
      </c>
      <c r="P218" s="13">
        <v>1</v>
      </c>
      <c r="Q218" s="13">
        <v>79.13</v>
      </c>
      <c r="R218" s="1"/>
      <c r="AL218"/>
      <c r="AR218" s="1"/>
      <c r="AS218"/>
      <c r="AT218" s="1"/>
    </row>
    <row r="219" spans="1:46" x14ac:dyDescent="0.5">
      <c r="B219" s="15"/>
      <c r="C219" s="15"/>
      <c r="D219" s="15" t="s">
        <v>49</v>
      </c>
      <c r="E219" s="3">
        <v>6</v>
      </c>
      <c r="F219" s="3">
        <v>107.89</v>
      </c>
      <c r="G219" s="15" t="s">
        <v>29</v>
      </c>
      <c r="H219" s="3">
        <v>2</v>
      </c>
      <c r="I219" s="3">
        <v>87.36</v>
      </c>
      <c r="J219" s="13" t="s">
        <v>76</v>
      </c>
      <c r="K219" s="13">
        <v>2016</v>
      </c>
      <c r="L219" s="1">
        <v>1</v>
      </c>
      <c r="M219" s="1">
        <v>5</v>
      </c>
      <c r="O219" t="s">
        <v>51</v>
      </c>
      <c r="P219" s="1">
        <v>2</v>
      </c>
      <c r="Q219" s="1">
        <v>79.040000000000006</v>
      </c>
      <c r="R219" s="1"/>
      <c r="AL219"/>
      <c r="AR219" s="1"/>
      <c r="AS219"/>
      <c r="AT219" s="1"/>
    </row>
    <row r="220" spans="1:46" x14ac:dyDescent="0.5">
      <c r="D220" t="s">
        <v>49</v>
      </c>
      <c r="E220" s="1">
        <v>6</v>
      </c>
      <c r="F220" s="1">
        <v>102.45</v>
      </c>
      <c r="G220" t="s">
        <v>29</v>
      </c>
      <c r="H220" s="1">
        <v>2</v>
      </c>
      <c r="I220" s="1">
        <v>85.78</v>
      </c>
      <c r="J220" s="1" t="s">
        <v>77</v>
      </c>
      <c r="K220" s="1">
        <v>2018</v>
      </c>
      <c r="L220" s="1">
        <v>1</v>
      </c>
      <c r="M220" s="1">
        <v>7</v>
      </c>
      <c r="O220" t="s">
        <v>25</v>
      </c>
      <c r="P220" s="1">
        <v>2</v>
      </c>
      <c r="Q220" s="1">
        <v>79.02</v>
      </c>
      <c r="R220" s="1"/>
      <c r="AL220"/>
      <c r="AR220" s="1"/>
      <c r="AS220"/>
      <c r="AT220" s="1"/>
    </row>
    <row r="221" spans="1:46" x14ac:dyDescent="0.5">
      <c r="D221" t="s">
        <v>49</v>
      </c>
      <c r="E221" s="1">
        <v>6</v>
      </c>
      <c r="F221" s="1">
        <v>100.6</v>
      </c>
      <c r="G221" t="s">
        <v>32</v>
      </c>
      <c r="H221" s="1">
        <v>3</v>
      </c>
      <c r="I221" s="1">
        <v>85.52</v>
      </c>
      <c r="J221" s="1" t="s">
        <v>77</v>
      </c>
      <c r="K221" s="1">
        <v>2016</v>
      </c>
      <c r="L221" s="1">
        <v>1</v>
      </c>
      <c r="M221" s="1">
        <v>5</v>
      </c>
      <c r="O221" t="s">
        <v>96</v>
      </c>
      <c r="P221" s="1">
        <v>2</v>
      </c>
      <c r="Q221" s="1">
        <v>78.48</v>
      </c>
      <c r="R221" s="1"/>
      <c r="AL221"/>
      <c r="AR221" s="1"/>
      <c r="AS221"/>
      <c r="AT221" s="1"/>
    </row>
    <row r="222" spans="1:46" x14ac:dyDescent="0.5">
      <c r="D222" t="s">
        <v>49</v>
      </c>
      <c r="E222" s="1">
        <v>11</v>
      </c>
      <c r="F222" s="1">
        <v>99.63</v>
      </c>
      <c r="G222" t="s">
        <v>33</v>
      </c>
      <c r="H222" s="1">
        <v>4</v>
      </c>
      <c r="I222" s="1">
        <v>94.22</v>
      </c>
      <c r="J222" t="s">
        <v>75</v>
      </c>
      <c r="K222" s="1">
        <v>2016</v>
      </c>
      <c r="L222" s="1" t="s">
        <v>74</v>
      </c>
      <c r="M222" s="1">
        <v>15</v>
      </c>
      <c r="O222" t="s">
        <v>61</v>
      </c>
      <c r="P222" s="1">
        <v>0</v>
      </c>
      <c r="Q222" s="1">
        <v>78.45</v>
      </c>
      <c r="R222" s="1"/>
      <c r="AL222"/>
      <c r="AR222" s="1"/>
      <c r="AS222"/>
      <c r="AT222" s="1"/>
    </row>
    <row r="223" spans="1:46" x14ac:dyDescent="0.5">
      <c r="A223" s="2"/>
      <c r="D223" t="s">
        <v>49</v>
      </c>
      <c r="E223" s="1">
        <v>6</v>
      </c>
      <c r="F223" s="1">
        <v>105.69</v>
      </c>
      <c r="G223" t="s">
        <v>35</v>
      </c>
      <c r="H223" s="1">
        <v>4</v>
      </c>
      <c r="I223" s="1">
        <v>92.84</v>
      </c>
      <c r="J223" s="1" t="s">
        <v>75</v>
      </c>
      <c r="K223" s="1">
        <v>2015</v>
      </c>
      <c r="L223" s="1">
        <v>1</v>
      </c>
      <c r="M223" s="1">
        <v>5</v>
      </c>
      <c r="O223" t="s">
        <v>57</v>
      </c>
      <c r="P223" s="1">
        <v>1</v>
      </c>
      <c r="Q223" s="1">
        <v>78.25</v>
      </c>
      <c r="R223" s="1"/>
      <c r="AL223"/>
      <c r="AR223" s="1"/>
      <c r="AS223"/>
      <c r="AT223" s="1"/>
    </row>
    <row r="224" spans="1:46" x14ac:dyDescent="0.5">
      <c r="A224" s="14"/>
      <c r="D224" t="s">
        <v>49</v>
      </c>
      <c r="E224" s="1">
        <v>10</v>
      </c>
      <c r="F224" s="1">
        <v>105.87</v>
      </c>
      <c r="G224" t="s">
        <v>36</v>
      </c>
      <c r="H224" s="1">
        <v>4</v>
      </c>
      <c r="I224" s="1">
        <v>96.94</v>
      </c>
      <c r="J224" s="1" t="s">
        <v>77</v>
      </c>
      <c r="K224" s="1">
        <v>2018</v>
      </c>
      <c r="L224" s="1" t="s">
        <v>28</v>
      </c>
      <c r="M224" s="1">
        <v>11</v>
      </c>
      <c r="O224" s="2" t="s">
        <v>51</v>
      </c>
      <c r="P224" s="3">
        <v>6</v>
      </c>
      <c r="Q224" s="3">
        <v>78.23</v>
      </c>
      <c r="R224" s="1"/>
      <c r="AL224"/>
      <c r="AR224" s="1"/>
      <c r="AS224"/>
      <c r="AT224" s="1"/>
    </row>
    <row r="225" spans="1:46" x14ac:dyDescent="0.5">
      <c r="B225" s="2"/>
      <c r="C225" s="2"/>
      <c r="D225" s="2" t="s">
        <v>49</v>
      </c>
      <c r="E225" s="3">
        <v>6</v>
      </c>
      <c r="F225" s="3">
        <v>106.09</v>
      </c>
      <c r="G225" s="2" t="s">
        <v>37</v>
      </c>
      <c r="H225" s="3">
        <v>0</v>
      </c>
      <c r="I225" s="3">
        <v>82.7</v>
      </c>
      <c r="J225" s="1" t="s">
        <v>76</v>
      </c>
      <c r="K225" s="1">
        <v>2013</v>
      </c>
      <c r="L225" s="1">
        <v>1</v>
      </c>
      <c r="M225" s="1">
        <v>5</v>
      </c>
      <c r="O225" s="15" t="s">
        <v>38</v>
      </c>
      <c r="P225" s="3">
        <v>1</v>
      </c>
      <c r="Q225" s="3">
        <v>78.08</v>
      </c>
      <c r="R225" s="1"/>
      <c r="AL225"/>
      <c r="AR225" s="1"/>
      <c r="AS225"/>
      <c r="AT225" s="1"/>
    </row>
    <row r="226" spans="1:46" x14ac:dyDescent="0.5">
      <c r="B226" s="14"/>
      <c r="C226" s="14"/>
      <c r="D226" s="14" t="s">
        <v>49</v>
      </c>
      <c r="E226" s="1">
        <v>10</v>
      </c>
      <c r="F226" s="1">
        <v>101.82</v>
      </c>
      <c r="G226" t="s">
        <v>39</v>
      </c>
      <c r="H226" s="1">
        <v>6</v>
      </c>
      <c r="I226" s="1">
        <v>100.71</v>
      </c>
      <c r="J226" s="1" t="s">
        <v>75</v>
      </c>
      <c r="K226" s="1">
        <v>2014</v>
      </c>
      <c r="L226" s="1" t="s">
        <v>23</v>
      </c>
      <c r="M226" s="1">
        <v>13</v>
      </c>
      <c r="O226" t="s">
        <v>44</v>
      </c>
      <c r="P226" s="1">
        <v>0</v>
      </c>
      <c r="Q226" s="1">
        <v>77.97</v>
      </c>
      <c r="R226" s="1"/>
      <c r="AL226"/>
      <c r="AR226" s="1"/>
      <c r="AS226"/>
      <c r="AT226" s="1"/>
    </row>
    <row r="227" spans="1:46" x14ac:dyDescent="0.5">
      <c r="D227" t="s">
        <v>49</v>
      </c>
      <c r="E227" s="1">
        <v>10</v>
      </c>
      <c r="F227" s="1">
        <v>98.96</v>
      </c>
      <c r="G227" t="s">
        <v>39</v>
      </c>
      <c r="H227" s="1">
        <v>8</v>
      </c>
      <c r="I227" s="1">
        <v>99.25</v>
      </c>
      <c r="J227" t="s">
        <v>75</v>
      </c>
      <c r="K227" s="1">
        <v>2016</v>
      </c>
      <c r="L227" s="1" t="s">
        <v>28</v>
      </c>
      <c r="M227" s="1">
        <v>11</v>
      </c>
      <c r="O227" t="s">
        <v>48</v>
      </c>
      <c r="P227" s="1">
        <v>1</v>
      </c>
      <c r="Q227" s="1">
        <v>77.73</v>
      </c>
      <c r="R227" s="1"/>
      <c r="AL227"/>
      <c r="AR227" s="1"/>
      <c r="AS227"/>
      <c r="AT227" s="1"/>
    </row>
    <row r="228" spans="1:46" x14ac:dyDescent="0.5">
      <c r="A228" s="15"/>
      <c r="D228" t="s">
        <v>49</v>
      </c>
      <c r="E228" s="1">
        <v>9</v>
      </c>
      <c r="F228" s="1">
        <v>95.79</v>
      </c>
      <c r="G228" t="s">
        <v>39</v>
      </c>
      <c r="H228" s="1">
        <v>10</v>
      </c>
      <c r="I228" s="1">
        <v>100.55</v>
      </c>
      <c r="J228" s="1" t="s">
        <v>75</v>
      </c>
      <c r="K228" s="1">
        <v>2015</v>
      </c>
      <c r="L228" s="1" t="s">
        <v>23</v>
      </c>
      <c r="M228" s="1">
        <v>14</v>
      </c>
      <c r="O228" t="s">
        <v>56</v>
      </c>
      <c r="P228" s="1">
        <v>2</v>
      </c>
      <c r="Q228" s="1">
        <v>77.66</v>
      </c>
      <c r="R228" s="1"/>
      <c r="AL228"/>
      <c r="AR228" s="1"/>
      <c r="AS228"/>
      <c r="AT228" s="1"/>
    </row>
    <row r="229" spans="1:46" x14ac:dyDescent="0.5">
      <c r="A229" s="14"/>
      <c r="D229" t="s">
        <v>49</v>
      </c>
      <c r="E229" s="1">
        <v>6</v>
      </c>
      <c r="F229" s="1">
        <v>107.45</v>
      </c>
      <c r="G229" t="s">
        <v>39</v>
      </c>
      <c r="H229" s="1">
        <v>10</v>
      </c>
      <c r="I229" s="1">
        <v>107.63</v>
      </c>
      <c r="J229" s="1" t="s">
        <v>77</v>
      </c>
      <c r="K229" s="1">
        <v>2016</v>
      </c>
      <c r="L229" s="1" t="s">
        <v>28</v>
      </c>
      <c r="M229" s="1">
        <v>11</v>
      </c>
      <c r="O229" t="s">
        <v>57</v>
      </c>
      <c r="P229" s="1">
        <v>0</v>
      </c>
      <c r="Q229" s="1">
        <v>77.069999999999993</v>
      </c>
      <c r="R229" s="1"/>
      <c r="AL229"/>
      <c r="AR229" s="1"/>
      <c r="AS229"/>
      <c r="AT229" s="1"/>
    </row>
    <row r="230" spans="1:46" x14ac:dyDescent="0.5">
      <c r="B230" s="15"/>
      <c r="C230" s="15"/>
      <c r="D230" s="15" t="s">
        <v>49</v>
      </c>
      <c r="E230" s="3">
        <v>10</v>
      </c>
      <c r="F230" s="3">
        <v>104</v>
      </c>
      <c r="G230" s="15" t="s">
        <v>46</v>
      </c>
      <c r="H230" s="3">
        <v>6</v>
      </c>
      <c r="I230" s="3">
        <v>96.8</v>
      </c>
      <c r="J230" s="1" t="s">
        <v>76</v>
      </c>
      <c r="K230" s="13">
        <v>2016</v>
      </c>
      <c r="L230" s="1" t="s">
        <v>28</v>
      </c>
      <c r="M230" s="1">
        <v>11</v>
      </c>
      <c r="O230" t="s">
        <v>47</v>
      </c>
      <c r="P230" s="1">
        <v>2</v>
      </c>
      <c r="Q230" s="1">
        <v>76.73</v>
      </c>
      <c r="R230" s="1"/>
      <c r="AL230"/>
      <c r="AR230" s="1"/>
      <c r="AS230"/>
      <c r="AT230" s="1"/>
    </row>
    <row r="231" spans="1:46" x14ac:dyDescent="0.5">
      <c r="B231" s="14"/>
      <c r="C231" s="14"/>
      <c r="D231" s="14" t="s">
        <v>49</v>
      </c>
      <c r="E231" s="1">
        <v>6</v>
      </c>
      <c r="F231" s="1">
        <v>95.94</v>
      </c>
      <c r="G231" t="s">
        <v>46</v>
      </c>
      <c r="H231" s="1">
        <v>0</v>
      </c>
      <c r="I231" s="1">
        <v>85</v>
      </c>
      <c r="J231" s="1" t="s">
        <v>75</v>
      </c>
      <c r="K231" s="1">
        <v>2014</v>
      </c>
      <c r="L231" s="1">
        <v>1</v>
      </c>
      <c r="M231" s="1">
        <v>1</v>
      </c>
      <c r="O231" t="s">
        <v>55</v>
      </c>
      <c r="P231" s="1">
        <v>2</v>
      </c>
      <c r="Q231" s="1">
        <v>76.59</v>
      </c>
      <c r="R231" s="1"/>
      <c r="AL231"/>
      <c r="AR231" s="1"/>
      <c r="AS231"/>
      <c r="AT231" s="1"/>
    </row>
    <row r="232" spans="1:46" x14ac:dyDescent="0.5">
      <c r="D232" t="s">
        <v>49</v>
      </c>
      <c r="E232" s="1">
        <v>6</v>
      </c>
      <c r="F232" s="1">
        <v>94.78</v>
      </c>
      <c r="G232" t="s">
        <v>46</v>
      </c>
      <c r="H232" s="1">
        <v>4</v>
      </c>
      <c r="I232" s="1">
        <v>91.35</v>
      </c>
      <c r="J232" t="s">
        <v>75</v>
      </c>
      <c r="K232" s="1">
        <v>2016</v>
      </c>
      <c r="L232" s="1">
        <v>1</v>
      </c>
      <c r="M232" s="1">
        <v>5</v>
      </c>
      <c r="O232" t="s">
        <v>63</v>
      </c>
      <c r="P232" s="1">
        <v>4</v>
      </c>
      <c r="Q232" s="1">
        <v>76.06</v>
      </c>
      <c r="R232" s="1"/>
      <c r="AL232"/>
      <c r="AR232" s="1"/>
      <c r="AS232"/>
      <c r="AT232" s="1"/>
    </row>
    <row r="233" spans="1:46" x14ac:dyDescent="0.5">
      <c r="A233" s="14"/>
      <c r="D233" t="s">
        <v>49</v>
      </c>
      <c r="E233" s="1">
        <v>10</v>
      </c>
      <c r="F233" s="1">
        <v>98.44</v>
      </c>
      <c r="G233" t="s">
        <v>46</v>
      </c>
      <c r="H233" s="1">
        <v>3</v>
      </c>
      <c r="I233" s="1">
        <v>91.6</v>
      </c>
      <c r="J233" s="1" t="s">
        <v>94</v>
      </c>
      <c r="K233" s="1">
        <v>2018</v>
      </c>
      <c r="L233" s="1" t="s">
        <v>28</v>
      </c>
      <c r="M233" s="1">
        <v>11</v>
      </c>
      <c r="O233" t="s">
        <v>43</v>
      </c>
      <c r="P233" s="1">
        <v>2</v>
      </c>
      <c r="Q233" s="1">
        <v>76</v>
      </c>
      <c r="R233" s="1"/>
      <c r="AL233"/>
      <c r="AR233" s="1"/>
      <c r="AS233"/>
      <c r="AT233" s="1"/>
    </row>
    <row r="234" spans="1:46" x14ac:dyDescent="0.5">
      <c r="A234" s="14"/>
      <c r="D234" t="s">
        <v>49</v>
      </c>
      <c r="E234" s="1">
        <v>6</v>
      </c>
      <c r="F234" s="1">
        <v>99.15</v>
      </c>
      <c r="G234" t="s">
        <v>48</v>
      </c>
      <c r="H234" s="1">
        <v>2</v>
      </c>
      <c r="I234" s="1">
        <v>85.16</v>
      </c>
      <c r="J234" s="1" t="s">
        <v>94</v>
      </c>
      <c r="K234" s="1">
        <v>2018</v>
      </c>
      <c r="L234" s="1">
        <v>1</v>
      </c>
      <c r="M234" s="1">
        <v>6</v>
      </c>
      <c r="O234" t="s">
        <v>95</v>
      </c>
      <c r="P234" s="1">
        <v>1</v>
      </c>
      <c r="Q234" s="1">
        <v>75.349999999999994</v>
      </c>
      <c r="R234" s="1"/>
      <c r="AL234"/>
      <c r="AR234" s="1"/>
      <c r="AS234"/>
      <c r="AT234" s="1"/>
    </row>
    <row r="235" spans="1:46" x14ac:dyDescent="0.5">
      <c r="A235" s="15"/>
      <c r="B235" s="14"/>
      <c r="C235" s="14"/>
      <c r="D235" s="14" t="s">
        <v>49</v>
      </c>
      <c r="E235" s="13">
        <v>6</v>
      </c>
      <c r="F235" s="13">
        <v>95.13</v>
      </c>
      <c r="G235" s="14" t="s">
        <v>51</v>
      </c>
      <c r="H235" s="13">
        <v>0</v>
      </c>
      <c r="I235" s="13">
        <v>85.81</v>
      </c>
      <c r="J235" s="1" t="s">
        <v>76</v>
      </c>
      <c r="K235" s="1">
        <v>2015</v>
      </c>
      <c r="L235" s="1">
        <v>1</v>
      </c>
      <c r="M235" s="1">
        <v>8</v>
      </c>
      <c r="O235" s="14" t="s">
        <v>35</v>
      </c>
      <c r="P235" s="13">
        <v>3</v>
      </c>
      <c r="Q235" s="13">
        <v>74.77</v>
      </c>
      <c r="R235" s="1"/>
      <c r="AL235"/>
      <c r="AR235" s="1"/>
      <c r="AS235"/>
      <c r="AT235" s="1"/>
    </row>
    <row r="236" spans="1:46" x14ac:dyDescent="0.5">
      <c r="B236" s="14"/>
      <c r="C236" s="14"/>
      <c r="D236" s="14" t="s">
        <v>49</v>
      </c>
      <c r="E236" s="1">
        <v>8</v>
      </c>
      <c r="F236" s="1">
        <v>118.21</v>
      </c>
      <c r="G236" t="s">
        <v>51</v>
      </c>
      <c r="H236" s="1">
        <v>3</v>
      </c>
      <c r="I236" s="1">
        <v>101.88</v>
      </c>
      <c r="J236" s="1" t="s">
        <v>75</v>
      </c>
      <c r="K236" s="1">
        <v>2014</v>
      </c>
      <c r="L236" s="1" t="s">
        <v>28</v>
      </c>
      <c r="M236" s="1">
        <v>9</v>
      </c>
      <c r="O236" t="s">
        <v>90</v>
      </c>
      <c r="P236" s="1">
        <v>0</v>
      </c>
      <c r="Q236" s="1">
        <v>73.3</v>
      </c>
      <c r="R236" s="1"/>
      <c r="AL236"/>
      <c r="AR236" s="1"/>
      <c r="AS236"/>
      <c r="AT236" s="1"/>
    </row>
    <row r="237" spans="1:46" x14ac:dyDescent="0.5">
      <c r="B237" s="15"/>
      <c r="C237" s="15"/>
      <c r="D237" s="15" t="s">
        <v>49</v>
      </c>
      <c r="E237" s="3">
        <v>11</v>
      </c>
      <c r="F237" s="3">
        <v>105.92</v>
      </c>
      <c r="G237" s="15" t="s">
        <v>52</v>
      </c>
      <c r="H237" s="3">
        <v>6</v>
      </c>
      <c r="I237" s="3">
        <v>99.82</v>
      </c>
      <c r="J237" s="1" t="s">
        <v>76</v>
      </c>
      <c r="K237" s="13">
        <v>2016</v>
      </c>
      <c r="L237" s="1" t="s">
        <v>23</v>
      </c>
      <c r="M237" s="1">
        <v>14</v>
      </c>
      <c r="O237" s="14" t="s">
        <v>63</v>
      </c>
      <c r="P237" s="13">
        <v>0</v>
      </c>
      <c r="Q237" s="13">
        <v>72.900000000000006</v>
      </c>
      <c r="R237" s="1"/>
      <c r="AL237"/>
      <c r="AR237" s="1"/>
      <c r="AS237"/>
      <c r="AT237" s="1"/>
    </row>
    <row r="238" spans="1:46" x14ac:dyDescent="0.5">
      <c r="D238" t="s">
        <v>49</v>
      </c>
      <c r="E238" s="1">
        <v>11</v>
      </c>
      <c r="F238" s="1">
        <v>97.22</v>
      </c>
      <c r="G238" t="s">
        <v>52</v>
      </c>
      <c r="H238" s="1">
        <v>5</v>
      </c>
      <c r="I238" s="1">
        <v>97.75</v>
      </c>
      <c r="J238" t="s">
        <v>75</v>
      </c>
      <c r="K238" s="1">
        <v>2016</v>
      </c>
      <c r="L238" s="1" t="s">
        <v>23</v>
      </c>
      <c r="M238" s="1">
        <v>14</v>
      </c>
      <c r="O238" s="14" t="s">
        <v>47</v>
      </c>
      <c r="P238" s="13">
        <v>0</v>
      </c>
      <c r="Q238" s="13">
        <v>72.52</v>
      </c>
      <c r="R238" s="1">
        <v>25</v>
      </c>
      <c r="AL238"/>
      <c r="AR238" s="1"/>
      <c r="AS238"/>
      <c r="AT238" s="1"/>
    </row>
    <row r="239" spans="1:46" x14ac:dyDescent="0.5">
      <c r="A239" s="12"/>
      <c r="D239" t="s">
        <v>49</v>
      </c>
      <c r="E239" s="1">
        <v>10</v>
      </c>
      <c r="F239" s="1">
        <v>102.76</v>
      </c>
      <c r="G239" t="s">
        <v>52</v>
      </c>
      <c r="H239" s="1">
        <v>3</v>
      </c>
      <c r="I239" s="1">
        <v>91.52</v>
      </c>
      <c r="J239" s="1" t="s">
        <v>77</v>
      </c>
      <c r="K239" s="1">
        <v>2018</v>
      </c>
      <c r="L239" s="1" t="s">
        <v>23</v>
      </c>
      <c r="M239" s="1">
        <v>14</v>
      </c>
      <c r="O239" s="2" t="s">
        <v>63</v>
      </c>
      <c r="P239" s="3">
        <v>4</v>
      </c>
      <c r="Q239" s="3">
        <v>69.900000000000006</v>
      </c>
      <c r="R239" s="1"/>
      <c r="AL239"/>
      <c r="AR239" s="1"/>
      <c r="AS239"/>
      <c r="AT239" s="1"/>
    </row>
    <row r="240" spans="1:46" x14ac:dyDescent="0.5">
      <c r="A240" s="15"/>
      <c r="D240" t="s">
        <v>49</v>
      </c>
      <c r="E240" s="1">
        <v>7</v>
      </c>
      <c r="F240" s="1">
        <v>103.47</v>
      </c>
      <c r="G240" s="14" t="s">
        <v>52</v>
      </c>
      <c r="H240" s="13">
        <v>11</v>
      </c>
      <c r="I240" s="13">
        <v>104.42</v>
      </c>
      <c r="J240" s="1" t="s">
        <v>89</v>
      </c>
      <c r="K240" s="1">
        <v>2018</v>
      </c>
      <c r="L240" s="1" t="s">
        <v>23</v>
      </c>
      <c r="M240" s="1">
        <v>14</v>
      </c>
      <c r="O240" t="s">
        <v>86</v>
      </c>
      <c r="P240" s="1">
        <v>0</v>
      </c>
      <c r="Q240" s="1">
        <v>63.2</v>
      </c>
      <c r="R240" s="1">
        <v>2</v>
      </c>
      <c r="AL240"/>
      <c r="AR240" s="1"/>
      <c r="AS240"/>
      <c r="AT240" s="1"/>
    </row>
    <row r="241" spans="1:46" x14ac:dyDescent="0.5">
      <c r="B241" s="12"/>
      <c r="C241" s="12"/>
      <c r="D241" s="12" t="s">
        <v>49</v>
      </c>
      <c r="E241" s="13">
        <v>3</v>
      </c>
      <c r="F241" s="13">
        <v>101.4</v>
      </c>
      <c r="G241" s="12" t="s">
        <v>53</v>
      </c>
      <c r="H241" s="13">
        <v>10</v>
      </c>
      <c r="I241" s="13">
        <v>109.46</v>
      </c>
      <c r="J241" s="1" t="s">
        <v>76</v>
      </c>
      <c r="K241" s="1">
        <v>2013</v>
      </c>
      <c r="L241" s="1" t="s">
        <v>74</v>
      </c>
      <c r="M241" s="1">
        <v>15</v>
      </c>
      <c r="O241"/>
      <c r="Q241" s="1">
        <f>AVERAGE(Q1:Q240)</f>
        <v>90.771238095238147</v>
      </c>
      <c r="R241" s="1">
        <f>SUM(R1:R240)</f>
        <v>142</v>
      </c>
      <c r="AL241"/>
      <c r="AR241" s="1"/>
      <c r="AS241"/>
      <c r="AT241" s="1"/>
    </row>
    <row r="242" spans="1:46" x14ac:dyDescent="0.5">
      <c r="B242" s="15"/>
      <c r="C242" s="15"/>
      <c r="D242" s="15" t="s">
        <v>49</v>
      </c>
      <c r="E242" s="3">
        <v>9</v>
      </c>
      <c r="F242" s="3">
        <v>104.32</v>
      </c>
      <c r="G242" s="15" t="s">
        <v>53</v>
      </c>
      <c r="H242" s="3">
        <v>11</v>
      </c>
      <c r="I242" s="3">
        <v>105.13</v>
      </c>
      <c r="J242" s="1" t="s">
        <v>76</v>
      </c>
      <c r="K242" s="13">
        <v>2016</v>
      </c>
      <c r="L242" s="1" t="s">
        <v>74</v>
      </c>
      <c r="M242" s="1">
        <v>15</v>
      </c>
      <c r="O242"/>
      <c r="R242" s="1"/>
      <c r="AL242"/>
      <c r="AR242" s="1"/>
      <c r="AS242"/>
      <c r="AT242" s="1"/>
    </row>
    <row r="243" spans="1:46" x14ac:dyDescent="0.5">
      <c r="D243" t="s">
        <v>49</v>
      </c>
      <c r="E243" s="1">
        <v>9</v>
      </c>
      <c r="F243" s="1">
        <v>103.02</v>
      </c>
      <c r="G243" s="14" t="s">
        <v>53</v>
      </c>
      <c r="H243" s="1">
        <v>11</v>
      </c>
      <c r="I243" s="1">
        <v>105.08</v>
      </c>
      <c r="J243" s="1" t="s">
        <v>75</v>
      </c>
      <c r="K243" s="1">
        <v>2014</v>
      </c>
      <c r="L243" s="1" t="s">
        <v>74</v>
      </c>
      <c r="M243" s="1">
        <v>15</v>
      </c>
      <c r="O243"/>
      <c r="R243" s="1"/>
      <c r="AL243"/>
      <c r="AR243" s="1"/>
      <c r="AS243"/>
      <c r="AT243" s="1"/>
    </row>
    <row r="244" spans="1:46" x14ac:dyDescent="0.5">
      <c r="D244" t="s">
        <v>49</v>
      </c>
      <c r="E244" s="13">
        <v>6</v>
      </c>
      <c r="F244" s="13">
        <v>111.41</v>
      </c>
      <c r="G244" s="14" t="s">
        <v>93</v>
      </c>
      <c r="H244" s="1">
        <v>1</v>
      </c>
      <c r="I244" s="1">
        <v>90.94</v>
      </c>
      <c r="J244" s="1" t="s">
        <v>89</v>
      </c>
      <c r="K244" s="1">
        <v>2018</v>
      </c>
      <c r="L244" s="1">
        <v>1</v>
      </c>
      <c r="M244" s="1">
        <v>6</v>
      </c>
      <c r="O244"/>
      <c r="R244" s="1"/>
      <c r="AL244"/>
      <c r="AR244" s="1"/>
      <c r="AS244"/>
      <c r="AT244" s="1"/>
    </row>
    <row r="245" spans="1:46" x14ac:dyDescent="0.5">
      <c r="D245" t="s">
        <v>49</v>
      </c>
      <c r="E245" s="1">
        <v>8</v>
      </c>
      <c r="F245" s="1">
        <v>105.19</v>
      </c>
      <c r="G245" t="s">
        <v>54</v>
      </c>
      <c r="H245" s="1">
        <v>4</v>
      </c>
      <c r="I245" s="1">
        <v>102.75</v>
      </c>
      <c r="J245" s="1" t="s">
        <v>75</v>
      </c>
      <c r="K245" s="1">
        <v>2015</v>
      </c>
      <c r="L245" s="1" t="s">
        <v>28</v>
      </c>
      <c r="M245" s="1">
        <v>11</v>
      </c>
      <c r="O245"/>
      <c r="R245" s="1"/>
      <c r="AL245"/>
      <c r="AR245" s="1"/>
      <c r="AS245"/>
      <c r="AT245" s="1"/>
    </row>
    <row r="246" spans="1:46" x14ac:dyDescent="0.5">
      <c r="A246" s="14"/>
      <c r="D246" t="s">
        <v>49</v>
      </c>
      <c r="E246" s="1">
        <v>11</v>
      </c>
      <c r="F246" s="1">
        <v>97.72</v>
      </c>
      <c r="G246" t="s">
        <v>54</v>
      </c>
      <c r="H246" s="1">
        <v>4</v>
      </c>
      <c r="I246" s="1">
        <v>93.33</v>
      </c>
      <c r="J246" s="1" t="s">
        <v>77</v>
      </c>
      <c r="K246" s="1">
        <v>2018</v>
      </c>
      <c r="L246" s="1" t="s">
        <v>74</v>
      </c>
      <c r="M246" s="1">
        <v>15</v>
      </c>
      <c r="O246"/>
      <c r="R246" s="1"/>
      <c r="AL246"/>
      <c r="AR246" s="1"/>
      <c r="AS246"/>
      <c r="AT246" s="1"/>
    </row>
    <row r="247" spans="1:46" x14ac:dyDescent="0.5">
      <c r="D247" t="s">
        <v>49</v>
      </c>
      <c r="E247" s="1">
        <v>11</v>
      </c>
      <c r="F247" s="1">
        <v>96.81</v>
      </c>
      <c r="G247" t="s">
        <v>82</v>
      </c>
      <c r="H247" s="1">
        <v>9</v>
      </c>
      <c r="I247" s="1">
        <v>93.91</v>
      </c>
      <c r="J247" s="1" t="s">
        <v>94</v>
      </c>
      <c r="K247" s="1">
        <v>2018</v>
      </c>
      <c r="L247" s="1" t="s">
        <v>23</v>
      </c>
      <c r="M247" s="1">
        <v>14</v>
      </c>
      <c r="O247"/>
      <c r="R247" s="1"/>
      <c r="AL247"/>
      <c r="AR247" s="1"/>
      <c r="AS247"/>
      <c r="AT247" s="1"/>
    </row>
    <row r="248" spans="1:46" x14ac:dyDescent="0.5">
      <c r="B248" s="14"/>
      <c r="C248" s="14"/>
      <c r="D248" s="14" t="s">
        <v>49</v>
      </c>
      <c r="E248" s="13">
        <v>4</v>
      </c>
      <c r="F248" s="13">
        <v>99.02</v>
      </c>
      <c r="G248" s="14" t="s">
        <v>54</v>
      </c>
      <c r="H248" s="13">
        <v>8</v>
      </c>
      <c r="I248" s="13">
        <v>101.82</v>
      </c>
      <c r="J248" s="1" t="s">
        <v>76</v>
      </c>
      <c r="K248" s="1">
        <v>2015</v>
      </c>
      <c r="L248" s="1" t="s">
        <v>28</v>
      </c>
      <c r="M248" s="1">
        <v>11</v>
      </c>
      <c r="O248"/>
      <c r="R248" s="1"/>
      <c r="AL248"/>
      <c r="AR248" s="1"/>
      <c r="AS248"/>
      <c r="AT248" s="1"/>
    </row>
    <row r="249" spans="1:46" x14ac:dyDescent="0.5">
      <c r="A249" s="14"/>
      <c r="D249" t="s">
        <v>49</v>
      </c>
      <c r="E249" s="1">
        <v>7</v>
      </c>
      <c r="F249" s="1">
        <v>93.31</v>
      </c>
      <c r="G249" s="14" t="s">
        <v>54</v>
      </c>
      <c r="H249" s="1">
        <v>8</v>
      </c>
      <c r="I249" s="1">
        <v>91.49</v>
      </c>
      <c r="J249" s="14" t="s">
        <v>77</v>
      </c>
      <c r="K249" s="1">
        <v>2015</v>
      </c>
      <c r="L249" s="1" t="s">
        <v>28</v>
      </c>
      <c r="M249" s="1">
        <v>11</v>
      </c>
      <c r="O249"/>
      <c r="R249" s="1"/>
      <c r="AL249"/>
      <c r="AR249" s="1"/>
      <c r="AS249"/>
      <c r="AT249" s="1"/>
    </row>
    <row r="250" spans="1:46" x14ac:dyDescent="0.5">
      <c r="D250" t="s">
        <v>49</v>
      </c>
      <c r="E250" s="1">
        <v>6</v>
      </c>
      <c r="F250" s="1">
        <v>98.41</v>
      </c>
      <c r="G250" t="s">
        <v>97</v>
      </c>
      <c r="H250" s="1">
        <v>11</v>
      </c>
      <c r="I250" s="1">
        <v>103.81</v>
      </c>
      <c r="J250" s="1" t="s">
        <v>94</v>
      </c>
      <c r="K250" s="1">
        <v>2018</v>
      </c>
      <c r="L250" s="1" t="s">
        <v>74</v>
      </c>
      <c r="M250" s="1">
        <v>15</v>
      </c>
      <c r="O250"/>
      <c r="R250" s="1"/>
      <c r="AL250"/>
      <c r="AR250" s="1"/>
      <c r="AS250"/>
      <c r="AT250" s="1"/>
    </row>
    <row r="251" spans="1:46" x14ac:dyDescent="0.5">
      <c r="A251" s="14"/>
      <c r="B251" s="14"/>
      <c r="C251" s="14"/>
      <c r="D251" s="14" t="s">
        <v>49</v>
      </c>
      <c r="E251" s="1">
        <v>6</v>
      </c>
      <c r="F251" s="1">
        <v>102.18</v>
      </c>
      <c r="G251" s="16" t="s">
        <v>57</v>
      </c>
      <c r="H251" s="1">
        <v>3</v>
      </c>
      <c r="I251" s="1">
        <v>85.72</v>
      </c>
      <c r="J251" s="14" t="s">
        <v>77</v>
      </c>
      <c r="K251" s="1">
        <v>2015</v>
      </c>
      <c r="L251" s="1">
        <v>1</v>
      </c>
      <c r="M251" s="1">
        <v>5</v>
      </c>
      <c r="O251"/>
      <c r="R251" s="1"/>
      <c r="AL251"/>
      <c r="AR251" s="1"/>
      <c r="AS251"/>
      <c r="AT251" s="1"/>
    </row>
    <row r="252" spans="1:46" x14ac:dyDescent="0.5">
      <c r="A252" s="14"/>
      <c r="D252" t="s">
        <v>49</v>
      </c>
      <c r="E252" s="13">
        <v>10</v>
      </c>
      <c r="F252" s="13">
        <v>100.2</v>
      </c>
      <c r="G252" s="14" t="s">
        <v>59</v>
      </c>
      <c r="H252" s="1">
        <v>8</v>
      </c>
      <c r="I252" s="1">
        <v>93.96</v>
      </c>
      <c r="J252" s="1" t="s">
        <v>89</v>
      </c>
      <c r="K252" s="1">
        <v>2018</v>
      </c>
      <c r="L252" s="1" t="s">
        <v>28</v>
      </c>
      <c r="M252" s="1">
        <v>12</v>
      </c>
      <c r="O252"/>
      <c r="R252" s="1"/>
      <c r="AL252"/>
      <c r="AR252" s="1"/>
      <c r="AS252"/>
      <c r="AT252" s="1"/>
    </row>
    <row r="253" spans="1:46" x14ac:dyDescent="0.5">
      <c r="B253" s="14"/>
      <c r="C253" s="14"/>
      <c r="D253" s="14" t="s">
        <v>49</v>
      </c>
      <c r="E253" s="13">
        <v>5</v>
      </c>
      <c r="F253" s="13">
        <v>91.56</v>
      </c>
      <c r="G253" s="14" t="s">
        <v>63</v>
      </c>
      <c r="H253" s="13">
        <v>6</v>
      </c>
      <c r="I253" s="13">
        <v>84.07</v>
      </c>
      <c r="J253" s="1" t="s">
        <v>76</v>
      </c>
      <c r="K253" s="1">
        <v>2014</v>
      </c>
      <c r="L253" s="1">
        <v>1</v>
      </c>
      <c r="M253" s="1">
        <v>1</v>
      </c>
      <c r="O253"/>
      <c r="R253" s="1"/>
      <c r="AL253"/>
      <c r="AR253" s="1"/>
      <c r="AS253"/>
      <c r="AT253" s="1"/>
    </row>
    <row r="254" spans="1:46" x14ac:dyDescent="0.5">
      <c r="B254" s="14"/>
      <c r="C254" s="14"/>
      <c r="D254" s="14" t="s">
        <v>104</v>
      </c>
      <c r="E254" s="1">
        <v>0</v>
      </c>
      <c r="F254" s="1">
        <v>84.28</v>
      </c>
      <c r="G254" t="s">
        <v>52</v>
      </c>
      <c r="H254" s="13">
        <v>6</v>
      </c>
      <c r="I254" s="13">
        <v>99.1</v>
      </c>
      <c r="J254" s="1" t="s">
        <v>89</v>
      </c>
      <c r="K254" s="1">
        <v>2018</v>
      </c>
      <c r="L254" s="1">
        <v>1</v>
      </c>
      <c r="M254" s="1">
        <v>5</v>
      </c>
      <c r="O254"/>
      <c r="R254" s="1"/>
      <c r="AL254"/>
      <c r="AR254" s="1"/>
      <c r="AS254"/>
      <c r="AT254" s="1"/>
    </row>
    <row r="255" spans="1:46" x14ac:dyDescent="0.5">
      <c r="A255" s="2"/>
      <c r="B255" s="2"/>
      <c r="C255" s="2"/>
      <c r="D255" s="2" t="s">
        <v>50</v>
      </c>
      <c r="E255" s="3">
        <v>1</v>
      </c>
      <c r="F255" s="3">
        <v>80.06</v>
      </c>
      <c r="G255" s="2" t="s">
        <v>20</v>
      </c>
      <c r="H255" s="3">
        <v>6</v>
      </c>
      <c r="I255" s="3">
        <v>103.7</v>
      </c>
      <c r="J255" s="1" t="s">
        <v>76</v>
      </c>
      <c r="K255" s="1">
        <v>2013</v>
      </c>
      <c r="L255" s="1">
        <v>1</v>
      </c>
      <c r="M255" s="1">
        <v>7</v>
      </c>
      <c r="O255"/>
      <c r="R255" s="1"/>
      <c r="AL255"/>
      <c r="AR255" s="1"/>
      <c r="AS255"/>
      <c r="AT255" s="1"/>
    </row>
    <row r="256" spans="1:46" x14ac:dyDescent="0.5">
      <c r="A256" s="14"/>
      <c r="D256" t="s">
        <v>51</v>
      </c>
      <c r="E256" s="1">
        <v>3</v>
      </c>
      <c r="F256" s="1">
        <v>89.98</v>
      </c>
      <c r="G256" s="14" t="s">
        <v>39</v>
      </c>
      <c r="H256" s="1">
        <v>6</v>
      </c>
      <c r="I256" s="1">
        <v>91.89</v>
      </c>
      <c r="J256" s="14" t="s">
        <v>77</v>
      </c>
      <c r="K256" s="1">
        <v>2015</v>
      </c>
      <c r="L256" s="1">
        <v>1</v>
      </c>
      <c r="M256" s="1">
        <v>8</v>
      </c>
      <c r="O256"/>
      <c r="R256" s="1"/>
      <c r="AL256"/>
      <c r="AR256" s="1"/>
      <c r="AS256"/>
      <c r="AT256" s="1"/>
    </row>
    <row r="257" spans="1:46" x14ac:dyDescent="0.5">
      <c r="A257" s="14"/>
      <c r="B257" s="14"/>
      <c r="C257" s="14"/>
      <c r="D257" s="14" t="s">
        <v>51</v>
      </c>
      <c r="E257" s="13">
        <v>0</v>
      </c>
      <c r="F257" s="13">
        <v>85.81</v>
      </c>
      <c r="G257" s="14" t="s">
        <v>49</v>
      </c>
      <c r="H257" s="13">
        <v>6</v>
      </c>
      <c r="I257" s="13">
        <v>95.13</v>
      </c>
      <c r="J257" s="1" t="s">
        <v>76</v>
      </c>
      <c r="K257" s="1">
        <v>2015</v>
      </c>
      <c r="L257" s="1">
        <v>1</v>
      </c>
      <c r="M257" s="1">
        <v>8</v>
      </c>
      <c r="O257"/>
      <c r="R257" s="1"/>
      <c r="AL257"/>
      <c r="AR257" s="1"/>
      <c r="AS257"/>
      <c r="AT257" s="1"/>
    </row>
    <row r="258" spans="1:46" x14ac:dyDescent="0.5">
      <c r="A258" s="2"/>
      <c r="D258" t="s">
        <v>51</v>
      </c>
      <c r="E258" s="1">
        <v>3</v>
      </c>
      <c r="F258" s="1">
        <v>101.88</v>
      </c>
      <c r="G258" s="14" t="s">
        <v>49</v>
      </c>
      <c r="H258" s="1">
        <v>8</v>
      </c>
      <c r="I258" s="1">
        <v>118.21</v>
      </c>
      <c r="J258" s="1" t="s">
        <v>75</v>
      </c>
      <c r="K258" s="1">
        <v>2014</v>
      </c>
      <c r="L258" s="1" t="s">
        <v>28</v>
      </c>
      <c r="M258" s="1">
        <v>9</v>
      </c>
      <c r="O258"/>
      <c r="R258" s="1"/>
      <c r="AL258"/>
      <c r="AR258" s="1"/>
      <c r="AS258"/>
      <c r="AT258" s="1"/>
    </row>
    <row r="259" spans="1:46" x14ac:dyDescent="0.5">
      <c r="D259" t="s">
        <v>51</v>
      </c>
      <c r="E259" s="1">
        <v>2</v>
      </c>
      <c r="F259" s="1">
        <v>79.040000000000006</v>
      </c>
      <c r="G259" t="s">
        <v>52</v>
      </c>
      <c r="H259" s="1">
        <v>6</v>
      </c>
      <c r="I259" s="1">
        <v>89.43</v>
      </c>
      <c r="J259" s="1" t="s">
        <v>75</v>
      </c>
      <c r="K259" s="1">
        <v>2015</v>
      </c>
      <c r="L259" s="1">
        <v>1</v>
      </c>
      <c r="M259" s="1">
        <v>7</v>
      </c>
      <c r="O259"/>
      <c r="R259" s="1"/>
      <c r="AL259"/>
      <c r="AR259" s="1"/>
      <c r="AS259"/>
      <c r="AT259" s="1"/>
    </row>
    <row r="260" spans="1:46" x14ac:dyDescent="0.5">
      <c r="B260" s="2"/>
      <c r="C260" s="2"/>
      <c r="D260" s="2" t="s">
        <v>51</v>
      </c>
      <c r="E260" s="3">
        <v>2</v>
      </c>
      <c r="F260" s="3">
        <v>94.36</v>
      </c>
      <c r="G260" s="2" t="s">
        <v>53</v>
      </c>
      <c r="H260" s="3">
        <v>8</v>
      </c>
      <c r="I260" s="3">
        <v>108.31</v>
      </c>
      <c r="J260" s="1" t="s">
        <v>76</v>
      </c>
      <c r="K260" s="1">
        <v>2013</v>
      </c>
      <c r="L260" s="1" t="s">
        <v>28</v>
      </c>
      <c r="M260" s="1">
        <v>9</v>
      </c>
      <c r="O260"/>
      <c r="R260" s="1"/>
      <c r="AL260"/>
      <c r="AR260" s="1"/>
      <c r="AS260"/>
      <c r="AT260" s="1"/>
    </row>
    <row r="261" spans="1:46" x14ac:dyDescent="0.5">
      <c r="B261" s="14"/>
      <c r="C261" s="14"/>
      <c r="D261" s="14" t="s">
        <v>51</v>
      </c>
      <c r="E261" s="13">
        <v>2</v>
      </c>
      <c r="F261" s="13">
        <v>86.28</v>
      </c>
      <c r="G261" s="14" t="s">
        <v>53</v>
      </c>
      <c r="H261" s="13">
        <v>6</v>
      </c>
      <c r="I261" s="13">
        <v>102.85</v>
      </c>
      <c r="J261" s="1" t="s">
        <v>76</v>
      </c>
      <c r="K261" s="1">
        <v>2014</v>
      </c>
      <c r="L261" s="1">
        <v>1</v>
      </c>
      <c r="M261" s="1">
        <v>5</v>
      </c>
      <c r="O261"/>
      <c r="R261" s="1"/>
      <c r="AL261"/>
      <c r="AR261" s="1"/>
      <c r="AS261"/>
      <c r="AT261" s="1"/>
    </row>
    <row r="262" spans="1:46" x14ac:dyDescent="0.5">
      <c r="B262" s="14"/>
      <c r="C262" s="14"/>
      <c r="D262" s="14" t="s">
        <v>51</v>
      </c>
      <c r="E262" s="1">
        <v>6</v>
      </c>
      <c r="F262" s="1">
        <v>98.61</v>
      </c>
      <c r="G262" t="s">
        <v>58</v>
      </c>
      <c r="H262" s="1">
        <v>2</v>
      </c>
      <c r="I262" s="1">
        <v>92.44</v>
      </c>
      <c r="J262" s="1" t="s">
        <v>75</v>
      </c>
      <c r="K262" s="1">
        <v>2014</v>
      </c>
      <c r="L262" s="1">
        <v>1</v>
      </c>
      <c r="M262" s="1">
        <v>2</v>
      </c>
      <c r="O262"/>
      <c r="R262" s="1"/>
      <c r="AL262"/>
      <c r="AR262" s="1"/>
      <c r="AS262"/>
      <c r="AT262" s="1"/>
    </row>
    <row r="263" spans="1:46" x14ac:dyDescent="0.5">
      <c r="B263" s="2"/>
      <c r="C263" s="2"/>
      <c r="D263" s="2" t="s">
        <v>51</v>
      </c>
      <c r="E263" s="3">
        <v>6</v>
      </c>
      <c r="F263" s="3">
        <v>78.23</v>
      </c>
      <c r="G263" s="2" t="s">
        <v>63</v>
      </c>
      <c r="H263" s="3">
        <v>4</v>
      </c>
      <c r="I263" s="3">
        <v>69.900000000000006</v>
      </c>
      <c r="J263" s="1" t="s">
        <v>76</v>
      </c>
      <c r="K263" s="1">
        <v>2013</v>
      </c>
      <c r="L263" s="1">
        <v>1</v>
      </c>
      <c r="M263" s="1">
        <v>1</v>
      </c>
      <c r="O263"/>
      <c r="R263" s="1"/>
      <c r="AL263"/>
      <c r="AR263" s="1"/>
      <c r="AS263"/>
      <c r="AT263" s="1"/>
    </row>
    <row r="264" spans="1:46" x14ac:dyDescent="0.5">
      <c r="D264" t="s">
        <v>52</v>
      </c>
      <c r="E264" s="1">
        <v>6</v>
      </c>
      <c r="F264" s="1">
        <v>90.94</v>
      </c>
      <c r="G264" t="s">
        <v>18</v>
      </c>
      <c r="H264" s="1">
        <v>4</v>
      </c>
      <c r="I264" s="1">
        <v>87.12</v>
      </c>
      <c r="J264" t="s">
        <v>75</v>
      </c>
      <c r="K264" s="1">
        <v>2016</v>
      </c>
      <c r="L264" s="1">
        <v>1</v>
      </c>
      <c r="M264" s="1">
        <v>8</v>
      </c>
      <c r="O264"/>
      <c r="R264" s="1"/>
      <c r="AL264"/>
      <c r="AR264" s="1"/>
      <c r="AS264"/>
      <c r="AT264" s="1"/>
    </row>
    <row r="265" spans="1:46" x14ac:dyDescent="0.5">
      <c r="A265" s="14"/>
      <c r="D265" t="s">
        <v>52</v>
      </c>
      <c r="E265" s="1">
        <v>10</v>
      </c>
      <c r="F265" s="1">
        <v>109.83</v>
      </c>
      <c r="G265" t="s">
        <v>30</v>
      </c>
      <c r="H265" s="1">
        <v>2</v>
      </c>
      <c r="I265" s="1">
        <v>109.57</v>
      </c>
      <c r="J265" t="s">
        <v>75</v>
      </c>
      <c r="K265" s="1">
        <v>2016</v>
      </c>
      <c r="L265" s="1" t="s">
        <v>28</v>
      </c>
      <c r="M265" s="1">
        <v>12</v>
      </c>
      <c r="O265"/>
      <c r="R265" s="1"/>
      <c r="AL265"/>
      <c r="AR265" s="1"/>
      <c r="AS265"/>
      <c r="AT265" s="1"/>
    </row>
    <row r="266" spans="1:46" x14ac:dyDescent="0.5">
      <c r="D266" t="s">
        <v>52</v>
      </c>
      <c r="E266" s="1">
        <v>4</v>
      </c>
      <c r="F266" s="1">
        <v>90.52</v>
      </c>
      <c r="G266" t="s">
        <v>30</v>
      </c>
      <c r="H266" s="1">
        <v>6</v>
      </c>
      <c r="I266" s="1">
        <v>95.11</v>
      </c>
      <c r="J266" s="1" t="s">
        <v>77</v>
      </c>
      <c r="K266" s="1">
        <v>2017</v>
      </c>
      <c r="L266" s="1">
        <v>1</v>
      </c>
      <c r="M266" s="1">
        <v>5</v>
      </c>
      <c r="O266"/>
      <c r="R266" s="1"/>
      <c r="AL266"/>
      <c r="AR266" s="1"/>
      <c r="AS266"/>
      <c r="AT266" s="1"/>
    </row>
    <row r="267" spans="1:46" x14ac:dyDescent="0.5">
      <c r="D267" t="s">
        <v>52</v>
      </c>
      <c r="E267" s="1">
        <v>11</v>
      </c>
      <c r="F267" s="1">
        <v>95.27</v>
      </c>
      <c r="G267" t="s">
        <v>80</v>
      </c>
      <c r="H267" s="1">
        <v>4</v>
      </c>
      <c r="I267" s="1">
        <v>92.68</v>
      </c>
      <c r="J267" s="1" t="s">
        <v>89</v>
      </c>
      <c r="K267" s="1">
        <v>2017</v>
      </c>
      <c r="L267" s="1" t="s">
        <v>23</v>
      </c>
      <c r="M267" s="1">
        <v>13</v>
      </c>
      <c r="O267"/>
      <c r="R267" s="1"/>
      <c r="AL267"/>
      <c r="AR267" s="1"/>
      <c r="AS267"/>
      <c r="AT267" s="1"/>
    </row>
    <row r="268" spans="1:46" x14ac:dyDescent="0.5">
      <c r="D268" t="s">
        <v>52</v>
      </c>
      <c r="E268" s="1">
        <v>4</v>
      </c>
      <c r="F268" s="1">
        <v>99.43</v>
      </c>
      <c r="G268" t="s">
        <v>80</v>
      </c>
      <c r="H268" s="1">
        <v>10</v>
      </c>
      <c r="I268" s="1">
        <v>97.7</v>
      </c>
      <c r="J268" t="s">
        <v>75</v>
      </c>
      <c r="K268" s="1">
        <v>2017</v>
      </c>
      <c r="L268" s="1" t="s">
        <v>28</v>
      </c>
      <c r="M268" s="1">
        <v>12</v>
      </c>
      <c r="O268"/>
      <c r="R268" s="1"/>
      <c r="AL268"/>
      <c r="AR268" s="1"/>
      <c r="AS268"/>
      <c r="AT268" s="1"/>
    </row>
    <row r="269" spans="1:46" x14ac:dyDescent="0.5">
      <c r="D269" t="s">
        <v>52</v>
      </c>
      <c r="E269" s="1">
        <v>6</v>
      </c>
      <c r="F269" s="1">
        <v>96.13</v>
      </c>
      <c r="G269" t="s">
        <v>36</v>
      </c>
      <c r="H269" s="1">
        <v>10</v>
      </c>
      <c r="I269" s="1">
        <v>103.93</v>
      </c>
      <c r="J269" s="1" t="s">
        <v>77</v>
      </c>
      <c r="K269" s="1">
        <v>2016</v>
      </c>
      <c r="L269" s="1" t="s">
        <v>28</v>
      </c>
      <c r="M269" s="1">
        <v>9</v>
      </c>
      <c r="O269"/>
      <c r="R269" s="1"/>
      <c r="AL269"/>
      <c r="AR269" s="1"/>
      <c r="AS269"/>
      <c r="AT269" s="1"/>
    </row>
    <row r="270" spans="1:46" x14ac:dyDescent="0.5">
      <c r="B270" s="14"/>
      <c r="C270" s="14"/>
      <c r="D270" s="14" t="s">
        <v>52</v>
      </c>
      <c r="E270" s="13">
        <v>8</v>
      </c>
      <c r="F270" s="13">
        <v>96.78</v>
      </c>
      <c r="G270" s="14" t="s">
        <v>39</v>
      </c>
      <c r="H270" s="13">
        <v>6</v>
      </c>
      <c r="I270" s="13">
        <v>97.02</v>
      </c>
      <c r="J270" s="1" t="s">
        <v>76</v>
      </c>
      <c r="K270" s="1">
        <v>2015</v>
      </c>
      <c r="L270" s="1" t="s">
        <v>28</v>
      </c>
      <c r="M270" s="1">
        <v>9</v>
      </c>
      <c r="O270"/>
      <c r="R270" s="1"/>
      <c r="AL270"/>
      <c r="AR270" s="1"/>
      <c r="AS270"/>
      <c r="AT270" s="1"/>
    </row>
    <row r="271" spans="1:46" x14ac:dyDescent="0.5">
      <c r="A271" s="14"/>
      <c r="D271" t="s">
        <v>52</v>
      </c>
      <c r="E271" s="1">
        <v>7</v>
      </c>
      <c r="F271" s="1">
        <v>87.86</v>
      </c>
      <c r="G271" s="14" t="s">
        <v>39</v>
      </c>
      <c r="H271" s="1">
        <v>8</v>
      </c>
      <c r="I271" s="1">
        <v>93.83</v>
      </c>
      <c r="J271" s="1" t="s">
        <v>75</v>
      </c>
      <c r="K271" s="1">
        <v>2014</v>
      </c>
      <c r="L271" s="1" t="s">
        <v>28</v>
      </c>
      <c r="M271" s="1">
        <v>10</v>
      </c>
      <c r="O271"/>
      <c r="R271" s="1"/>
      <c r="AL271"/>
      <c r="AR271" s="1"/>
      <c r="AS271"/>
      <c r="AT271" s="1"/>
    </row>
    <row r="272" spans="1:46" x14ac:dyDescent="0.5">
      <c r="A272" s="14"/>
      <c r="D272" t="s">
        <v>52</v>
      </c>
      <c r="E272" s="1">
        <v>2</v>
      </c>
      <c r="F272" s="1">
        <v>88.27</v>
      </c>
      <c r="G272" t="s">
        <v>39</v>
      </c>
      <c r="H272" s="1">
        <v>8</v>
      </c>
      <c r="I272" s="1">
        <v>94.85</v>
      </c>
      <c r="J272" s="1" t="s">
        <v>75</v>
      </c>
      <c r="K272" s="1">
        <v>2015</v>
      </c>
      <c r="L272" s="1" t="s">
        <v>28</v>
      </c>
      <c r="M272" s="1">
        <v>12</v>
      </c>
      <c r="O272"/>
      <c r="R272" s="1"/>
      <c r="AL272"/>
      <c r="AR272" s="1"/>
      <c r="AS272"/>
      <c r="AT272" s="1"/>
    </row>
    <row r="273" spans="1:46" x14ac:dyDescent="0.5">
      <c r="A273" s="14"/>
      <c r="D273" t="s">
        <v>52</v>
      </c>
      <c r="E273" s="1">
        <v>5</v>
      </c>
      <c r="F273" s="1">
        <v>98.06</v>
      </c>
      <c r="G273" s="14" t="s">
        <v>39</v>
      </c>
      <c r="H273" s="1">
        <v>8</v>
      </c>
      <c r="I273" s="1">
        <v>99.33</v>
      </c>
      <c r="J273" s="14" t="s">
        <v>77</v>
      </c>
      <c r="K273" s="1">
        <v>2015</v>
      </c>
      <c r="L273" s="1" t="s">
        <v>28</v>
      </c>
      <c r="M273" s="1">
        <v>12</v>
      </c>
      <c r="O273"/>
      <c r="R273" s="1"/>
      <c r="AL273"/>
      <c r="AR273" s="1"/>
      <c r="AS273"/>
      <c r="AT273" s="1"/>
    </row>
    <row r="274" spans="1:46" x14ac:dyDescent="0.5">
      <c r="D274" t="s">
        <v>52</v>
      </c>
      <c r="E274" s="1">
        <v>6</v>
      </c>
      <c r="F274" s="1">
        <v>100.37</v>
      </c>
      <c r="G274" t="s">
        <v>85</v>
      </c>
      <c r="H274" s="1">
        <v>2</v>
      </c>
      <c r="I274" s="1">
        <v>89.9</v>
      </c>
      <c r="J274" s="1" t="s">
        <v>94</v>
      </c>
      <c r="K274" s="1">
        <v>2018</v>
      </c>
      <c r="L274" s="1">
        <v>1</v>
      </c>
      <c r="M274" s="1">
        <v>4</v>
      </c>
      <c r="O274"/>
      <c r="R274" s="1"/>
      <c r="AL274"/>
      <c r="AR274" s="1"/>
      <c r="AS274"/>
      <c r="AT274" s="1"/>
    </row>
    <row r="275" spans="1:46" x14ac:dyDescent="0.5">
      <c r="A275" s="14"/>
      <c r="D275" t="s">
        <v>52</v>
      </c>
      <c r="E275" s="1">
        <v>10</v>
      </c>
      <c r="F275" s="1">
        <v>93.66</v>
      </c>
      <c r="G275" t="s">
        <v>46</v>
      </c>
      <c r="H275" s="1">
        <v>3</v>
      </c>
      <c r="I275" s="1">
        <v>90.84</v>
      </c>
      <c r="J275" s="1" t="s">
        <v>77</v>
      </c>
      <c r="K275" s="1">
        <v>2018</v>
      </c>
      <c r="L275" s="1" t="s">
        <v>28</v>
      </c>
      <c r="M275" s="1">
        <v>12</v>
      </c>
      <c r="O275"/>
      <c r="R275" s="1"/>
      <c r="AL275"/>
      <c r="AR275" s="1"/>
      <c r="AS275"/>
      <c r="AT275" s="1"/>
    </row>
    <row r="276" spans="1:46" x14ac:dyDescent="0.5">
      <c r="A276" s="14"/>
      <c r="B276" s="14"/>
      <c r="C276" s="14"/>
      <c r="D276" s="14" t="s">
        <v>52</v>
      </c>
      <c r="E276" s="13">
        <v>6</v>
      </c>
      <c r="F276" s="13">
        <v>94.93</v>
      </c>
      <c r="G276" s="14" t="s">
        <v>47</v>
      </c>
      <c r="H276" s="13">
        <v>0</v>
      </c>
      <c r="I276" s="13">
        <v>72.52</v>
      </c>
      <c r="J276" s="1" t="s">
        <v>76</v>
      </c>
      <c r="K276" s="1">
        <v>2014</v>
      </c>
      <c r="L276" s="1">
        <v>1</v>
      </c>
      <c r="M276" s="1">
        <v>3</v>
      </c>
      <c r="O276"/>
      <c r="R276" s="1"/>
      <c r="AL276"/>
      <c r="AR276" s="1"/>
      <c r="AS276"/>
      <c r="AT276" s="1"/>
    </row>
    <row r="277" spans="1:46" x14ac:dyDescent="0.5">
      <c r="A277" s="15"/>
      <c r="B277" s="14"/>
      <c r="C277" s="14"/>
      <c r="D277" s="14" t="s">
        <v>52</v>
      </c>
      <c r="E277" s="13">
        <v>6</v>
      </c>
      <c r="F277" s="13">
        <v>92.85</v>
      </c>
      <c r="G277" s="14" t="s">
        <v>47</v>
      </c>
      <c r="H277" s="13">
        <v>1</v>
      </c>
      <c r="I277" s="13">
        <v>84.7</v>
      </c>
      <c r="J277" s="1" t="s">
        <v>76</v>
      </c>
      <c r="K277" s="1">
        <v>2015</v>
      </c>
      <c r="L277" s="1">
        <v>1</v>
      </c>
      <c r="M277" s="1">
        <v>5</v>
      </c>
      <c r="O277"/>
      <c r="R277" s="1"/>
      <c r="AL277"/>
      <c r="AR277" s="1"/>
      <c r="AS277"/>
      <c r="AT277" s="1"/>
    </row>
    <row r="278" spans="1:46" x14ac:dyDescent="0.5">
      <c r="B278" s="14"/>
      <c r="C278" s="14"/>
      <c r="D278" s="14" t="s">
        <v>52</v>
      </c>
      <c r="E278" s="1">
        <v>6</v>
      </c>
      <c r="F278" s="1">
        <v>87.61</v>
      </c>
      <c r="G278" t="s">
        <v>48</v>
      </c>
      <c r="H278" s="1">
        <v>1</v>
      </c>
      <c r="I278" s="1">
        <v>77.73</v>
      </c>
      <c r="J278" s="14" t="s">
        <v>77</v>
      </c>
      <c r="K278" s="1">
        <v>2015</v>
      </c>
      <c r="L278" s="1">
        <v>1</v>
      </c>
      <c r="M278" s="1">
        <v>7</v>
      </c>
      <c r="O278"/>
      <c r="R278" s="1"/>
      <c r="AL278"/>
      <c r="AR278" s="1"/>
      <c r="AS278"/>
      <c r="AT278" s="1"/>
    </row>
    <row r="279" spans="1:46" x14ac:dyDescent="0.5">
      <c r="D279" t="s">
        <v>52</v>
      </c>
      <c r="E279" s="1">
        <v>10</v>
      </c>
      <c r="F279" s="1">
        <v>89.82</v>
      </c>
      <c r="G279" t="s">
        <v>81</v>
      </c>
      <c r="H279" s="1">
        <v>9</v>
      </c>
      <c r="I279" s="1">
        <v>88.88</v>
      </c>
      <c r="J279" s="1" t="s">
        <v>89</v>
      </c>
      <c r="K279" s="1">
        <v>2017</v>
      </c>
      <c r="L279" s="1" t="s">
        <v>28</v>
      </c>
      <c r="M279" s="1">
        <v>10</v>
      </c>
      <c r="O279"/>
      <c r="R279" s="1"/>
      <c r="AL279"/>
      <c r="AR279" s="1"/>
      <c r="AS279"/>
      <c r="AT279" s="1"/>
    </row>
    <row r="280" spans="1:46" x14ac:dyDescent="0.5">
      <c r="A280" s="14"/>
      <c r="B280" s="14"/>
      <c r="C280" s="14"/>
      <c r="D280" s="14" t="s">
        <v>52</v>
      </c>
      <c r="E280" s="13">
        <v>11</v>
      </c>
      <c r="F280" s="13">
        <v>97.7</v>
      </c>
      <c r="G280" s="14" t="s">
        <v>81</v>
      </c>
      <c r="H280" s="1">
        <v>8</v>
      </c>
      <c r="I280" s="1">
        <v>99.17</v>
      </c>
      <c r="J280" s="1" t="s">
        <v>89</v>
      </c>
      <c r="K280" s="1">
        <v>2018</v>
      </c>
      <c r="L280" s="1" t="s">
        <v>74</v>
      </c>
      <c r="M280" s="1">
        <v>15</v>
      </c>
      <c r="O280"/>
      <c r="R280" s="1"/>
      <c r="AL280"/>
      <c r="AR280" s="1"/>
      <c r="AS280"/>
      <c r="AT280" s="1"/>
    </row>
    <row r="281" spans="1:46" x14ac:dyDescent="0.5">
      <c r="B281" s="14"/>
      <c r="C281" s="14"/>
      <c r="D281" s="14" t="s">
        <v>52</v>
      </c>
      <c r="E281" s="13">
        <v>11</v>
      </c>
      <c r="F281" s="13">
        <v>104.42</v>
      </c>
      <c r="G281" s="14" t="s">
        <v>49</v>
      </c>
      <c r="H281" s="1">
        <v>7</v>
      </c>
      <c r="I281" s="1">
        <v>103.47</v>
      </c>
      <c r="J281" s="1" t="s">
        <v>89</v>
      </c>
      <c r="K281" s="1">
        <v>2018</v>
      </c>
      <c r="L281" s="1" t="s">
        <v>23</v>
      </c>
      <c r="M281" s="1">
        <v>14</v>
      </c>
      <c r="O281"/>
      <c r="R281" s="1"/>
      <c r="AL281"/>
      <c r="AR281" s="1"/>
      <c r="AS281"/>
      <c r="AT281" s="1"/>
    </row>
    <row r="282" spans="1:46" x14ac:dyDescent="0.5">
      <c r="A282" s="14"/>
      <c r="B282" s="15"/>
      <c r="C282" s="15"/>
      <c r="D282" s="15" t="s">
        <v>52</v>
      </c>
      <c r="E282" s="3">
        <v>6</v>
      </c>
      <c r="F282" s="3">
        <v>99.82</v>
      </c>
      <c r="G282" s="15" t="s">
        <v>49</v>
      </c>
      <c r="H282" s="3">
        <v>11</v>
      </c>
      <c r="I282" s="3">
        <v>105.92</v>
      </c>
      <c r="J282" s="1" t="s">
        <v>76</v>
      </c>
      <c r="K282" s="13">
        <v>2016</v>
      </c>
      <c r="L282" s="1" t="s">
        <v>23</v>
      </c>
      <c r="M282" s="1">
        <v>14</v>
      </c>
      <c r="O282"/>
      <c r="R282" s="1"/>
      <c r="AL282"/>
      <c r="AR282" s="1"/>
      <c r="AS282"/>
      <c r="AT282" s="1"/>
    </row>
    <row r="283" spans="1:46" x14ac:dyDescent="0.5">
      <c r="D283" t="s">
        <v>52</v>
      </c>
      <c r="E283" s="1">
        <v>5</v>
      </c>
      <c r="F283" s="1">
        <v>97.75</v>
      </c>
      <c r="G283" t="s">
        <v>49</v>
      </c>
      <c r="H283" s="1">
        <v>11</v>
      </c>
      <c r="I283" s="1">
        <v>97.22</v>
      </c>
      <c r="J283" t="s">
        <v>75</v>
      </c>
      <c r="K283" s="1">
        <v>2016</v>
      </c>
      <c r="L283" s="1" t="s">
        <v>23</v>
      </c>
      <c r="M283" s="1">
        <v>14</v>
      </c>
      <c r="O283"/>
      <c r="R283" s="1"/>
      <c r="AL283"/>
      <c r="AR283" s="1"/>
      <c r="AS283"/>
      <c r="AT283" s="1"/>
    </row>
    <row r="284" spans="1:46" x14ac:dyDescent="0.5">
      <c r="D284" t="s">
        <v>52</v>
      </c>
      <c r="E284" s="1">
        <v>3</v>
      </c>
      <c r="F284" s="1">
        <v>91.52</v>
      </c>
      <c r="G284" s="14" t="s">
        <v>49</v>
      </c>
      <c r="H284" s="1">
        <v>10</v>
      </c>
      <c r="I284" s="1">
        <v>102.76</v>
      </c>
      <c r="J284" s="1" t="s">
        <v>77</v>
      </c>
      <c r="K284" s="1">
        <v>2018</v>
      </c>
      <c r="L284" s="1" t="s">
        <v>23</v>
      </c>
      <c r="M284" s="1">
        <v>14</v>
      </c>
      <c r="O284"/>
      <c r="R284" s="1"/>
      <c r="AL284"/>
      <c r="AR284" s="1"/>
      <c r="AS284"/>
      <c r="AT284" s="1"/>
    </row>
    <row r="285" spans="1:46" x14ac:dyDescent="0.5">
      <c r="A285" s="14"/>
      <c r="B285" s="14"/>
      <c r="C285" s="14"/>
      <c r="D285" s="14" t="s">
        <v>52</v>
      </c>
      <c r="E285" s="13">
        <v>6</v>
      </c>
      <c r="F285" s="13">
        <v>99.1</v>
      </c>
      <c r="G285" s="14" t="s">
        <v>104</v>
      </c>
      <c r="H285" s="1">
        <v>0</v>
      </c>
      <c r="I285" s="1">
        <v>84.28</v>
      </c>
      <c r="J285" s="1" t="s">
        <v>89</v>
      </c>
      <c r="K285" s="1">
        <v>2018</v>
      </c>
      <c r="L285" s="1">
        <v>1</v>
      </c>
      <c r="M285" s="1">
        <v>5</v>
      </c>
      <c r="O285"/>
      <c r="R285" s="1"/>
      <c r="AL285"/>
      <c r="AR285" s="1"/>
      <c r="AS285"/>
      <c r="AT285" s="1"/>
    </row>
    <row r="286" spans="1:46" x14ac:dyDescent="0.5">
      <c r="A286" s="15"/>
      <c r="D286" t="s">
        <v>52</v>
      </c>
      <c r="E286" s="1">
        <v>6</v>
      </c>
      <c r="F286" s="1">
        <v>89.43</v>
      </c>
      <c r="G286" t="s">
        <v>51</v>
      </c>
      <c r="H286" s="1">
        <v>2</v>
      </c>
      <c r="I286" s="1">
        <v>79.040000000000006</v>
      </c>
      <c r="J286" s="1" t="s">
        <v>75</v>
      </c>
      <c r="K286" s="1">
        <v>2015</v>
      </c>
      <c r="L286" s="1">
        <v>1</v>
      </c>
      <c r="M286" s="1">
        <v>7</v>
      </c>
      <c r="O286"/>
      <c r="R286" s="1"/>
      <c r="AL286"/>
      <c r="AR286" s="1"/>
      <c r="AS286"/>
      <c r="AT286" s="1"/>
    </row>
    <row r="287" spans="1:46" x14ac:dyDescent="0.5">
      <c r="B287" s="14"/>
      <c r="C287" s="14"/>
      <c r="D287" s="14" t="s">
        <v>52</v>
      </c>
      <c r="E287" s="13">
        <v>7</v>
      </c>
      <c r="F287" s="13">
        <v>94.72</v>
      </c>
      <c r="G287" s="14" t="s">
        <v>53</v>
      </c>
      <c r="H287" s="13">
        <v>10</v>
      </c>
      <c r="I287" s="13">
        <v>98.32</v>
      </c>
      <c r="J287" s="1" t="s">
        <v>76</v>
      </c>
      <c r="K287" s="1">
        <v>2015</v>
      </c>
      <c r="L287" s="1" t="s">
        <v>23</v>
      </c>
      <c r="M287" s="1">
        <v>13</v>
      </c>
      <c r="O287"/>
      <c r="R287" s="1"/>
      <c r="AL287"/>
      <c r="AR287" s="1"/>
      <c r="AS287"/>
      <c r="AT287" s="1"/>
    </row>
    <row r="288" spans="1:46" x14ac:dyDescent="0.5">
      <c r="D288" t="s">
        <v>52</v>
      </c>
      <c r="E288" s="1">
        <v>8</v>
      </c>
      <c r="F288" s="1">
        <v>99.74</v>
      </c>
      <c r="G288" t="s">
        <v>53</v>
      </c>
      <c r="H288" s="1">
        <v>11</v>
      </c>
      <c r="I288" s="1">
        <v>98.88</v>
      </c>
      <c r="J288" s="1" t="s">
        <v>89</v>
      </c>
      <c r="K288" s="1">
        <v>2017</v>
      </c>
      <c r="L288" s="1" t="s">
        <v>74</v>
      </c>
      <c r="M288" s="1">
        <v>15</v>
      </c>
      <c r="O288"/>
      <c r="R288" s="1"/>
      <c r="AL288"/>
      <c r="AR288" s="1"/>
      <c r="AS288"/>
      <c r="AT288" s="1"/>
    </row>
    <row r="289" spans="1:46" x14ac:dyDescent="0.5">
      <c r="D289" t="s">
        <v>52</v>
      </c>
      <c r="E289" s="1">
        <v>10</v>
      </c>
      <c r="F289" s="1">
        <v>101.91</v>
      </c>
      <c r="G289" t="s">
        <v>93</v>
      </c>
      <c r="H289" s="1">
        <v>4</v>
      </c>
      <c r="I289" s="1">
        <v>87.71</v>
      </c>
      <c r="J289" s="1" t="s">
        <v>94</v>
      </c>
      <c r="K289" s="1">
        <v>2018</v>
      </c>
      <c r="L289" s="1" t="s">
        <v>28</v>
      </c>
      <c r="M289" s="1">
        <v>12</v>
      </c>
      <c r="O289"/>
      <c r="R289" s="1"/>
      <c r="AL289"/>
      <c r="AR289" s="1"/>
      <c r="AS289"/>
      <c r="AT289" s="1"/>
    </row>
    <row r="290" spans="1:46" x14ac:dyDescent="0.5">
      <c r="A290" s="15"/>
      <c r="B290" s="14"/>
      <c r="C290" s="14"/>
      <c r="D290" s="14" t="s">
        <v>52</v>
      </c>
      <c r="E290" s="13">
        <v>10</v>
      </c>
      <c r="F290" s="13">
        <v>101.91</v>
      </c>
      <c r="G290" t="s">
        <v>54</v>
      </c>
      <c r="H290" s="1">
        <v>4</v>
      </c>
      <c r="I290" s="1">
        <v>97.16</v>
      </c>
      <c r="J290" s="1" t="s">
        <v>89</v>
      </c>
      <c r="K290" s="1">
        <v>2018</v>
      </c>
      <c r="L290" s="1" t="s">
        <v>28</v>
      </c>
      <c r="M290" s="1">
        <v>10</v>
      </c>
      <c r="O290"/>
      <c r="R290" s="1"/>
      <c r="AL290"/>
      <c r="AR290" s="1"/>
      <c r="AS290"/>
      <c r="AT290" s="1"/>
    </row>
    <row r="291" spans="1:46" x14ac:dyDescent="0.5">
      <c r="A291" s="14"/>
      <c r="B291" s="15"/>
      <c r="C291" s="15"/>
      <c r="D291" s="15" t="s">
        <v>52</v>
      </c>
      <c r="E291" s="3">
        <v>10</v>
      </c>
      <c r="F291" s="3">
        <v>95.6</v>
      </c>
      <c r="G291" s="15" t="s">
        <v>55</v>
      </c>
      <c r="H291" s="3">
        <v>4</v>
      </c>
      <c r="I291" s="3">
        <v>91.17</v>
      </c>
      <c r="J291" s="13" t="s">
        <v>76</v>
      </c>
      <c r="K291" s="13">
        <v>2016</v>
      </c>
      <c r="L291" s="1" t="s">
        <v>28</v>
      </c>
      <c r="M291" s="1">
        <v>12</v>
      </c>
      <c r="O291"/>
      <c r="R291" s="1"/>
      <c r="AL291"/>
      <c r="AR291" s="1"/>
      <c r="AS291"/>
      <c r="AT291" s="1"/>
    </row>
    <row r="292" spans="1:46" x14ac:dyDescent="0.5">
      <c r="D292" t="s">
        <v>52</v>
      </c>
      <c r="E292" s="1">
        <v>6</v>
      </c>
      <c r="F292" s="1">
        <v>100.24</v>
      </c>
      <c r="G292" t="s">
        <v>55</v>
      </c>
      <c r="H292" s="1">
        <v>0</v>
      </c>
      <c r="I292" s="1">
        <v>98.76</v>
      </c>
      <c r="J292" t="s">
        <v>75</v>
      </c>
      <c r="K292" s="1">
        <v>2017</v>
      </c>
      <c r="L292" s="1">
        <v>1</v>
      </c>
      <c r="M292" s="1">
        <v>7</v>
      </c>
      <c r="O292"/>
      <c r="R292" s="1"/>
      <c r="AL292"/>
      <c r="AR292" s="1"/>
      <c r="AS292"/>
      <c r="AT292" s="1"/>
    </row>
    <row r="293" spans="1:46" x14ac:dyDescent="0.5">
      <c r="A293" s="14"/>
      <c r="D293" t="s">
        <v>52</v>
      </c>
      <c r="E293" s="1">
        <v>6</v>
      </c>
      <c r="F293" s="1">
        <v>87.82</v>
      </c>
      <c r="G293" t="s">
        <v>55</v>
      </c>
      <c r="H293" s="1">
        <v>2</v>
      </c>
      <c r="I293" s="1">
        <v>76.59</v>
      </c>
      <c r="J293" s="1" t="s">
        <v>89</v>
      </c>
      <c r="K293" s="1">
        <v>2017</v>
      </c>
      <c r="L293" s="1">
        <v>1</v>
      </c>
      <c r="M293" s="1">
        <v>3</v>
      </c>
      <c r="O293"/>
      <c r="R293" s="1"/>
      <c r="AL293"/>
      <c r="AR293" s="1"/>
      <c r="AS293"/>
      <c r="AT293" s="1"/>
    </row>
    <row r="294" spans="1:46" x14ac:dyDescent="0.5">
      <c r="D294" t="s">
        <v>52</v>
      </c>
      <c r="E294" s="1">
        <v>8</v>
      </c>
      <c r="F294" s="1">
        <v>101.04</v>
      </c>
      <c r="G294" t="s">
        <v>97</v>
      </c>
      <c r="H294" s="1">
        <v>11</v>
      </c>
      <c r="I294" s="1">
        <v>95.79</v>
      </c>
      <c r="J294" s="1" t="s">
        <v>94</v>
      </c>
      <c r="K294" s="1">
        <v>2018</v>
      </c>
      <c r="L294" s="1" t="s">
        <v>23</v>
      </c>
      <c r="M294" s="1">
        <v>13</v>
      </c>
      <c r="O294"/>
      <c r="R294" s="1"/>
      <c r="AL294"/>
      <c r="AR294" s="1"/>
      <c r="AS294"/>
      <c r="AT294" s="1"/>
    </row>
    <row r="295" spans="1:46" x14ac:dyDescent="0.5">
      <c r="B295" s="15"/>
      <c r="C295" s="15"/>
      <c r="D295" s="15" t="s">
        <v>52</v>
      </c>
      <c r="E295" s="3">
        <v>6</v>
      </c>
      <c r="F295" s="3">
        <v>99.61</v>
      </c>
      <c r="G295" s="15" t="s">
        <v>59</v>
      </c>
      <c r="H295" s="3">
        <v>2</v>
      </c>
      <c r="I295" s="3">
        <v>92</v>
      </c>
      <c r="J295" s="1" t="s">
        <v>76</v>
      </c>
      <c r="K295" s="13">
        <v>2016</v>
      </c>
      <c r="L295" s="1">
        <v>1</v>
      </c>
      <c r="M295" s="1">
        <v>8</v>
      </c>
      <c r="O295"/>
      <c r="R295" s="1"/>
      <c r="AL295"/>
      <c r="AR295" s="1"/>
      <c r="AS295"/>
      <c r="AT295" s="1"/>
    </row>
    <row r="296" spans="1:46" x14ac:dyDescent="0.5">
      <c r="A296" s="14"/>
      <c r="B296" s="14"/>
      <c r="C296" s="14"/>
      <c r="D296" s="14" t="s">
        <v>52</v>
      </c>
      <c r="E296" s="13">
        <v>6</v>
      </c>
      <c r="F296" s="13">
        <v>90.94</v>
      </c>
      <c r="G296" s="14" t="s">
        <v>60</v>
      </c>
      <c r="H296" s="13">
        <v>8</v>
      </c>
      <c r="I296" s="13">
        <v>90.61</v>
      </c>
      <c r="J296" s="1" t="s">
        <v>76</v>
      </c>
      <c r="K296" s="1">
        <v>2014</v>
      </c>
      <c r="L296" s="1" t="s">
        <v>28</v>
      </c>
      <c r="M296" s="1">
        <v>10</v>
      </c>
      <c r="O296"/>
      <c r="R296" s="1"/>
      <c r="AL296"/>
      <c r="AR296" s="1"/>
      <c r="AS296"/>
      <c r="AT296" s="1"/>
    </row>
    <row r="297" spans="1:46" x14ac:dyDescent="0.5">
      <c r="D297" t="s">
        <v>52</v>
      </c>
      <c r="E297" s="1">
        <v>6</v>
      </c>
      <c r="F297" s="1">
        <v>94.77</v>
      </c>
      <c r="G297" t="s">
        <v>110</v>
      </c>
      <c r="H297" s="1">
        <v>3</v>
      </c>
      <c r="I297" s="1">
        <v>86.59</v>
      </c>
      <c r="J297" s="1" t="s">
        <v>77</v>
      </c>
      <c r="K297" s="1">
        <v>2018</v>
      </c>
      <c r="L297" s="1">
        <v>1</v>
      </c>
      <c r="M297" s="1">
        <v>6</v>
      </c>
      <c r="O297"/>
      <c r="R297" s="1"/>
      <c r="AL297"/>
      <c r="AR297" s="1"/>
      <c r="AS297"/>
      <c r="AT297" s="1"/>
    </row>
    <row r="298" spans="1:46" x14ac:dyDescent="0.5">
      <c r="A298" s="14"/>
      <c r="B298" s="14"/>
      <c r="C298" s="14"/>
      <c r="D298" s="14" t="s">
        <v>52</v>
      </c>
      <c r="E298" s="1">
        <v>6</v>
      </c>
      <c r="F298" s="1">
        <v>97.08</v>
      </c>
      <c r="G298" t="s">
        <v>63</v>
      </c>
      <c r="H298" s="1">
        <v>1</v>
      </c>
      <c r="I298" s="1">
        <v>84.35</v>
      </c>
      <c r="J298" s="1" t="s">
        <v>75</v>
      </c>
      <c r="K298" s="1">
        <v>2014</v>
      </c>
      <c r="L298" s="1">
        <v>1</v>
      </c>
      <c r="M298" s="1">
        <v>3</v>
      </c>
      <c r="O298"/>
      <c r="R298" s="1"/>
      <c r="AL298"/>
      <c r="AR298" s="1"/>
      <c r="AS298"/>
      <c r="AT298" s="1"/>
    </row>
    <row r="299" spans="1:46" x14ac:dyDescent="0.5">
      <c r="D299" t="s">
        <v>52</v>
      </c>
      <c r="E299" s="1">
        <v>6</v>
      </c>
      <c r="F299" s="1">
        <v>96.53</v>
      </c>
      <c r="G299" t="s">
        <v>63</v>
      </c>
      <c r="H299" s="1">
        <v>1</v>
      </c>
      <c r="I299" s="1">
        <v>81.09</v>
      </c>
      <c r="J299" s="1" t="s">
        <v>77</v>
      </c>
      <c r="K299" s="1">
        <v>2016</v>
      </c>
      <c r="L299" s="1">
        <v>1</v>
      </c>
      <c r="M299" s="1">
        <v>2</v>
      </c>
      <c r="O299"/>
      <c r="R299" s="1"/>
      <c r="AL299"/>
      <c r="AR299" s="1"/>
      <c r="AS299"/>
      <c r="AT299" s="1"/>
    </row>
    <row r="300" spans="1:46" x14ac:dyDescent="0.5">
      <c r="B300" s="14"/>
      <c r="C300" s="14"/>
      <c r="D300" s="14" t="s">
        <v>53</v>
      </c>
      <c r="E300" s="13">
        <v>11</v>
      </c>
      <c r="F300" s="13">
        <v>99.63</v>
      </c>
      <c r="G300" s="14" t="s">
        <v>20</v>
      </c>
      <c r="H300" s="13">
        <v>3</v>
      </c>
      <c r="I300" s="13">
        <v>94.25</v>
      </c>
      <c r="J300" s="1" t="s">
        <v>76</v>
      </c>
      <c r="K300" s="1">
        <v>2015</v>
      </c>
      <c r="L300" s="1" t="s">
        <v>74</v>
      </c>
      <c r="M300" s="1">
        <v>15</v>
      </c>
      <c r="O300"/>
      <c r="R300" s="1"/>
      <c r="AL300"/>
      <c r="AR300" s="1"/>
      <c r="AS300"/>
      <c r="AT300" s="1"/>
    </row>
    <row r="301" spans="1:46" x14ac:dyDescent="0.5">
      <c r="D301" t="s">
        <v>53</v>
      </c>
      <c r="E301" s="1">
        <v>9</v>
      </c>
      <c r="F301" s="1">
        <v>99.57</v>
      </c>
      <c r="G301" s="14" t="s">
        <v>20</v>
      </c>
      <c r="H301" s="1">
        <v>10</v>
      </c>
      <c r="I301" s="1">
        <v>100.56</v>
      </c>
      <c r="J301" s="14" t="s">
        <v>77</v>
      </c>
      <c r="K301" s="1">
        <v>2015</v>
      </c>
      <c r="L301" s="1" t="s">
        <v>23</v>
      </c>
      <c r="M301" s="1">
        <v>13</v>
      </c>
      <c r="O301"/>
      <c r="R301" s="1"/>
      <c r="AL301"/>
      <c r="AR301" s="1"/>
      <c r="AS301"/>
      <c r="AT301" s="1"/>
    </row>
    <row r="302" spans="1:46" x14ac:dyDescent="0.5">
      <c r="D302" t="s">
        <v>53</v>
      </c>
      <c r="E302" s="1">
        <v>9</v>
      </c>
      <c r="F302" s="1">
        <v>107.57</v>
      </c>
      <c r="G302" t="s">
        <v>20</v>
      </c>
      <c r="H302" s="1">
        <v>10</v>
      </c>
      <c r="I302" s="1">
        <v>101.71</v>
      </c>
      <c r="J302" s="1" t="s">
        <v>77</v>
      </c>
      <c r="K302" s="1">
        <v>2016</v>
      </c>
      <c r="L302" s="1" t="s">
        <v>28</v>
      </c>
      <c r="M302" s="1">
        <v>12</v>
      </c>
      <c r="O302"/>
      <c r="R302" s="1"/>
      <c r="AL302"/>
      <c r="AR302" s="1"/>
      <c r="AS302"/>
      <c r="AT302" s="1"/>
    </row>
    <row r="303" spans="1:46" x14ac:dyDescent="0.5">
      <c r="A303" s="14"/>
      <c r="B303" s="14"/>
      <c r="C303" s="14"/>
      <c r="D303" s="14" t="s">
        <v>53</v>
      </c>
      <c r="E303" s="13">
        <v>6</v>
      </c>
      <c r="F303" s="13">
        <v>100.34</v>
      </c>
      <c r="G303" s="14" t="s">
        <v>27</v>
      </c>
      <c r="H303" s="13">
        <v>0</v>
      </c>
      <c r="I303" s="13">
        <v>86.02</v>
      </c>
      <c r="J303" s="1" t="s">
        <v>76</v>
      </c>
      <c r="K303" s="1">
        <v>2015</v>
      </c>
      <c r="L303" s="1">
        <v>1</v>
      </c>
      <c r="M303" s="1">
        <v>6</v>
      </c>
      <c r="O303"/>
      <c r="R303" s="1"/>
      <c r="AL303"/>
      <c r="AR303" s="1"/>
      <c r="AS303"/>
      <c r="AT303" s="1"/>
    </row>
    <row r="304" spans="1:46" x14ac:dyDescent="0.5">
      <c r="D304" t="s">
        <v>53</v>
      </c>
      <c r="E304" s="1">
        <v>6</v>
      </c>
      <c r="F304" s="1">
        <v>98.01</v>
      </c>
      <c r="G304" t="s">
        <v>29</v>
      </c>
      <c r="H304" s="1">
        <v>3</v>
      </c>
      <c r="I304" s="1">
        <v>91.85</v>
      </c>
      <c r="J304" s="1" t="s">
        <v>89</v>
      </c>
      <c r="K304" s="1">
        <v>2017</v>
      </c>
      <c r="L304" s="1">
        <v>1</v>
      </c>
      <c r="M304" s="1">
        <v>6</v>
      </c>
      <c r="O304"/>
      <c r="R304" s="1"/>
      <c r="AL304"/>
      <c r="AR304" s="1"/>
      <c r="AS304"/>
      <c r="AT304" s="1"/>
    </row>
    <row r="305" spans="1:46" x14ac:dyDescent="0.5">
      <c r="A305" s="14"/>
      <c r="B305" s="14"/>
      <c r="C305" s="14"/>
      <c r="D305" s="14" t="s">
        <v>53</v>
      </c>
      <c r="E305" s="13">
        <v>6</v>
      </c>
      <c r="F305" s="13">
        <v>95.06</v>
      </c>
      <c r="G305" s="14" t="s">
        <v>30</v>
      </c>
      <c r="H305" s="13">
        <v>3</v>
      </c>
      <c r="I305" s="13">
        <v>92.24</v>
      </c>
      <c r="J305" s="1" t="s">
        <v>76</v>
      </c>
      <c r="K305" s="13">
        <v>2016</v>
      </c>
      <c r="L305" s="1">
        <v>1</v>
      </c>
      <c r="M305" s="1">
        <v>2</v>
      </c>
      <c r="O305"/>
      <c r="R305" s="1"/>
      <c r="AL305"/>
      <c r="AR305" s="1"/>
      <c r="AS305"/>
      <c r="AT305" s="1"/>
    </row>
    <row r="306" spans="1:46" x14ac:dyDescent="0.5">
      <c r="A306" s="15"/>
      <c r="D306" t="s">
        <v>53</v>
      </c>
      <c r="E306" s="1">
        <v>10</v>
      </c>
      <c r="F306" s="1">
        <v>97.31</v>
      </c>
      <c r="G306" t="s">
        <v>30</v>
      </c>
      <c r="H306" s="1">
        <v>9</v>
      </c>
      <c r="I306" s="1">
        <v>91.22</v>
      </c>
      <c r="J306" s="1" t="s">
        <v>89</v>
      </c>
      <c r="K306" s="1">
        <v>2017</v>
      </c>
      <c r="L306" s="1" t="s">
        <v>28</v>
      </c>
      <c r="M306" s="1">
        <v>11</v>
      </c>
      <c r="O306"/>
      <c r="R306" s="1"/>
      <c r="AL306"/>
      <c r="AR306" s="1"/>
      <c r="AS306"/>
      <c r="AT306" s="1"/>
    </row>
    <row r="307" spans="1:46" x14ac:dyDescent="0.5">
      <c r="A307" s="14"/>
      <c r="D307" t="s">
        <v>53</v>
      </c>
      <c r="E307" s="1">
        <v>2</v>
      </c>
      <c r="F307" s="1">
        <v>111.65</v>
      </c>
      <c r="G307" t="s">
        <v>30</v>
      </c>
      <c r="H307" s="1">
        <v>6</v>
      </c>
      <c r="I307" s="1">
        <v>103.58</v>
      </c>
      <c r="J307" t="s">
        <v>75</v>
      </c>
      <c r="K307" s="1">
        <v>2016</v>
      </c>
      <c r="L307" s="1">
        <v>1</v>
      </c>
      <c r="M307" s="1">
        <v>7</v>
      </c>
      <c r="O307"/>
      <c r="R307" s="1"/>
      <c r="AL307"/>
      <c r="AR307" s="1"/>
      <c r="AS307"/>
      <c r="AT307" s="1"/>
    </row>
    <row r="308" spans="1:46" x14ac:dyDescent="0.5">
      <c r="A308" s="14"/>
      <c r="D308" t="s">
        <v>53</v>
      </c>
      <c r="E308" s="1">
        <v>8</v>
      </c>
      <c r="F308" s="1">
        <v>94.24</v>
      </c>
      <c r="G308" t="s">
        <v>30</v>
      </c>
      <c r="H308" s="1">
        <v>11</v>
      </c>
      <c r="I308" s="1">
        <v>94.79</v>
      </c>
      <c r="J308" s="1" t="s">
        <v>77</v>
      </c>
      <c r="K308" s="1">
        <v>2017</v>
      </c>
      <c r="L308" s="1" t="s">
        <v>23</v>
      </c>
      <c r="M308" s="1">
        <v>14</v>
      </c>
      <c r="O308"/>
      <c r="R308" s="1"/>
      <c r="AL308"/>
      <c r="AR308" s="1"/>
      <c r="AS308"/>
      <c r="AT308" s="1"/>
    </row>
    <row r="309" spans="1:46" x14ac:dyDescent="0.5">
      <c r="A309" s="15"/>
      <c r="D309" t="s">
        <v>53</v>
      </c>
      <c r="E309" s="1">
        <v>6</v>
      </c>
      <c r="F309" s="1">
        <v>99.97</v>
      </c>
      <c r="G309" t="s">
        <v>31</v>
      </c>
      <c r="H309" s="1">
        <v>1</v>
      </c>
      <c r="I309" s="1">
        <v>90.35</v>
      </c>
      <c r="J309" s="1" t="s">
        <v>75</v>
      </c>
      <c r="K309" s="1">
        <v>2015</v>
      </c>
      <c r="L309" s="1">
        <v>1</v>
      </c>
      <c r="M309" s="1">
        <v>1</v>
      </c>
      <c r="O309"/>
      <c r="R309" s="1"/>
      <c r="AL309"/>
      <c r="AR309" s="1"/>
      <c r="AS309"/>
      <c r="AT309" s="1"/>
    </row>
    <row r="310" spans="1:46" x14ac:dyDescent="0.5">
      <c r="B310" s="14"/>
      <c r="C310" s="14"/>
      <c r="D310" s="14" t="s">
        <v>53</v>
      </c>
      <c r="E310" s="1">
        <v>6</v>
      </c>
      <c r="F310" s="1">
        <v>104.86</v>
      </c>
      <c r="G310" t="s">
        <v>31</v>
      </c>
      <c r="H310" s="1">
        <v>0</v>
      </c>
      <c r="I310" s="1">
        <v>87.93</v>
      </c>
      <c r="J310" s="14" t="s">
        <v>77</v>
      </c>
      <c r="K310" s="1">
        <v>2015</v>
      </c>
      <c r="L310" s="1">
        <v>1</v>
      </c>
      <c r="M310" s="1">
        <v>1</v>
      </c>
      <c r="O310"/>
      <c r="R310" s="1"/>
      <c r="AL310"/>
      <c r="AR310" s="1"/>
      <c r="AS310"/>
      <c r="AT310" s="1"/>
    </row>
    <row r="311" spans="1:46" x14ac:dyDescent="0.5">
      <c r="D311" t="s">
        <v>53</v>
      </c>
      <c r="E311" s="1">
        <v>6</v>
      </c>
      <c r="F311" s="1">
        <v>102.31</v>
      </c>
      <c r="G311" t="s">
        <v>83</v>
      </c>
      <c r="H311" s="1">
        <v>4</v>
      </c>
      <c r="I311" s="1">
        <v>88.96</v>
      </c>
      <c r="J311" s="1" t="s">
        <v>77</v>
      </c>
      <c r="K311" s="1">
        <v>2017</v>
      </c>
      <c r="L311" s="1">
        <v>1</v>
      </c>
      <c r="M311" s="1">
        <v>8</v>
      </c>
      <c r="O311"/>
      <c r="R311" s="1"/>
      <c r="AL311"/>
      <c r="AR311" s="1"/>
      <c r="AS311"/>
      <c r="AT311" s="1"/>
    </row>
    <row r="312" spans="1:46" x14ac:dyDescent="0.5">
      <c r="A312" s="2"/>
      <c r="B312" s="14"/>
      <c r="C312" s="14"/>
      <c r="D312" s="14" t="s">
        <v>53</v>
      </c>
      <c r="E312" s="13">
        <v>8</v>
      </c>
      <c r="F312" s="13">
        <v>110.36</v>
      </c>
      <c r="G312" s="14" t="s">
        <v>33</v>
      </c>
      <c r="H312" s="13">
        <v>2</v>
      </c>
      <c r="I312" s="13">
        <v>101.59</v>
      </c>
      <c r="J312" s="1" t="s">
        <v>76</v>
      </c>
      <c r="K312" s="1">
        <v>2014</v>
      </c>
      <c r="L312" s="1" t="s">
        <v>28</v>
      </c>
      <c r="M312" s="1">
        <v>11</v>
      </c>
      <c r="O312"/>
      <c r="R312" s="1"/>
      <c r="AL312"/>
      <c r="AR312" s="1"/>
      <c r="AS312"/>
      <c r="AT312" s="1"/>
    </row>
    <row r="313" spans="1:46" x14ac:dyDescent="0.5">
      <c r="A313" s="14"/>
      <c r="B313" s="15"/>
      <c r="C313" s="15"/>
      <c r="D313" s="15" t="s">
        <v>53</v>
      </c>
      <c r="E313" s="3">
        <v>11</v>
      </c>
      <c r="F313" s="3">
        <v>102.47</v>
      </c>
      <c r="G313" s="15" t="s">
        <v>33</v>
      </c>
      <c r="H313" s="3">
        <v>4</v>
      </c>
      <c r="I313" s="3">
        <v>91.81</v>
      </c>
      <c r="J313" s="13" t="s">
        <v>76</v>
      </c>
      <c r="K313" s="13">
        <v>2016</v>
      </c>
      <c r="L313" s="1" t="s">
        <v>23</v>
      </c>
      <c r="M313" s="1">
        <v>13</v>
      </c>
      <c r="O313"/>
      <c r="R313" s="1"/>
      <c r="AL313"/>
      <c r="AR313" s="1"/>
      <c r="AS313"/>
      <c r="AT313" s="1"/>
    </row>
    <row r="314" spans="1:46" x14ac:dyDescent="0.5">
      <c r="B314" s="14"/>
      <c r="C314" s="14"/>
      <c r="D314" s="14" t="s">
        <v>53</v>
      </c>
      <c r="E314" s="1">
        <v>10</v>
      </c>
      <c r="F314" s="1">
        <v>106.55</v>
      </c>
      <c r="G314" t="s">
        <v>33</v>
      </c>
      <c r="H314" s="1">
        <v>4</v>
      </c>
      <c r="I314" s="1">
        <v>93.11</v>
      </c>
      <c r="J314" s="1" t="s">
        <v>75</v>
      </c>
      <c r="K314" s="1">
        <v>2014</v>
      </c>
      <c r="L314" s="1" t="s">
        <v>23</v>
      </c>
      <c r="M314" s="1">
        <v>14</v>
      </c>
      <c r="O314"/>
      <c r="R314" s="1"/>
      <c r="AL314"/>
      <c r="AR314" s="1"/>
      <c r="AS314"/>
      <c r="AT314" s="1"/>
    </row>
    <row r="315" spans="1:46" x14ac:dyDescent="0.5">
      <c r="B315" s="14"/>
      <c r="C315" s="14"/>
      <c r="D315" s="14" t="s">
        <v>53</v>
      </c>
      <c r="E315" s="1">
        <v>6</v>
      </c>
      <c r="F315" s="1">
        <v>96.72</v>
      </c>
      <c r="G315" t="s">
        <v>35</v>
      </c>
      <c r="H315" s="1">
        <v>4</v>
      </c>
      <c r="I315" s="1">
        <v>91.91</v>
      </c>
      <c r="J315" s="1" t="s">
        <v>75</v>
      </c>
      <c r="K315" s="1">
        <v>2014</v>
      </c>
      <c r="L315" s="1">
        <v>1</v>
      </c>
      <c r="M315" s="1">
        <v>5</v>
      </c>
      <c r="O315"/>
      <c r="R315" s="1"/>
      <c r="AL315"/>
      <c r="AR315" s="1"/>
      <c r="AS315"/>
      <c r="AT315" s="1"/>
    </row>
    <row r="316" spans="1:46" x14ac:dyDescent="0.5">
      <c r="A316" s="12"/>
      <c r="B316" s="15"/>
      <c r="C316" s="15"/>
      <c r="D316" s="15" t="s">
        <v>53</v>
      </c>
      <c r="E316" s="3">
        <v>10</v>
      </c>
      <c r="F316" s="3">
        <v>112.41</v>
      </c>
      <c r="G316" s="15" t="s">
        <v>36</v>
      </c>
      <c r="H316" s="3">
        <v>2</v>
      </c>
      <c r="I316" s="3">
        <v>98.09</v>
      </c>
      <c r="J316" s="1" t="s">
        <v>76</v>
      </c>
      <c r="K316" s="13">
        <v>2016</v>
      </c>
      <c r="L316" s="1" t="s">
        <v>28</v>
      </c>
      <c r="M316" s="1">
        <v>9</v>
      </c>
      <c r="O316"/>
      <c r="R316" s="1"/>
      <c r="AL316"/>
      <c r="AR316" s="1"/>
      <c r="AS316"/>
      <c r="AT316" s="1"/>
    </row>
    <row r="317" spans="1:46" x14ac:dyDescent="0.5">
      <c r="A317" s="15"/>
      <c r="D317" t="s">
        <v>53</v>
      </c>
      <c r="E317" s="1">
        <v>10</v>
      </c>
      <c r="F317" s="1">
        <v>108.5</v>
      </c>
      <c r="G317" t="s">
        <v>36</v>
      </c>
      <c r="H317" s="1">
        <v>5</v>
      </c>
      <c r="I317" s="1">
        <v>104.39</v>
      </c>
      <c r="J317" s="1" t="s">
        <v>75</v>
      </c>
      <c r="K317" s="1">
        <v>2015</v>
      </c>
      <c r="L317" s="1" t="s">
        <v>23</v>
      </c>
      <c r="M317" s="1">
        <v>13</v>
      </c>
      <c r="O317"/>
      <c r="R317" s="1"/>
      <c r="AL317"/>
      <c r="AR317" s="1"/>
      <c r="AS317"/>
      <c r="AT317" s="1"/>
    </row>
    <row r="318" spans="1:46" x14ac:dyDescent="0.5">
      <c r="A318" s="14"/>
      <c r="D318" t="s">
        <v>53</v>
      </c>
      <c r="E318" s="1">
        <v>11</v>
      </c>
      <c r="F318" s="1">
        <v>98.95</v>
      </c>
      <c r="G318" t="s">
        <v>39</v>
      </c>
      <c r="H318" s="1">
        <v>7</v>
      </c>
      <c r="I318" s="1">
        <v>99.15</v>
      </c>
      <c r="J318" s="1" t="s">
        <v>75</v>
      </c>
      <c r="K318" s="1">
        <v>2015</v>
      </c>
      <c r="L318" s="1" t="s">
        <v>74</v>
      </c>
      <c r="M318" s="1">
        <v>15</v>
      </c>
      <c r="O318"/>
      <c r="R318" s="1"/>
      <c r="AL318"/>
      <c r="AR318" s="1"/>
      <c r="AS318"/>
      <c r="AT318" s="1"/>
    </row>
    <row r="319" spans="1:46" x14ac:dyDescent="0.5">
      <c r="A319" s="2"/>
      <c r="B319" s="2"/>
      <c r="C319" s="2"/>
      <c r="D319" s="2" t="s">
        <v>53</v>
      </c>
      <c r="E319" s="3">
        <v>6</v>
      </c>
      <c r="F319" s="3">
        <v>98.19</v>
      </c>
      <c r="G319" s="2" t="s">
        <v>46</v>
      </c>
      <c r="H319" s="3">
        <v>1</v>
      </c>
      <c r="I319" s="3">
        <v>79.349999999999994</v>
      </c>
      <c r="J319" s="1" t="s">
        <v>76</v>
      </c>
      <c r="K319" s="1">
        <v>2013</v>
      </c>
      <c r="L319" s="1">
        <v>1</v>
      </c>
      <c r="M319" s="1">
        <v>2</v>
      </c>
      <c r="O319"/>
      <c r="R319" s="1"/>
      <c r="AL319"/>
      <c r="AR319" s="1"/>
      <c r="AS319"/>
      <c r="AT319" s="1"/>
    </row>
    <row r="320" spans="1:46" x14ac:dyDescent="0.5">
      <c r="A320" s="14"/>
      <c r="B320" s="14"/>
      <c r="C320" s="14"/>
      <c r="D320" s="14" t="s">
        <v>53</v>
      </c>
      <c r="E320" s="13">
        <v>10</v>
      </c>
      <c r="F320" s="13">
        <v>106.76</v>
      </c>
      <c r="G320" s="14" t="s">
        <v>46</v>
      </c>
      <c r="H320" s="13">
        <v>4</v>
      </c>
      <c r="I320" s="13">
        <v>94.52</v>
      </c>
      <c r="J320" s="1" t="s">
        <v>76</v>
      </c>
      <c r="K320" s="1">
        <v>2014</v>
      </c>
      <c r="L320" s="1" t="s">
        <v>23</v>
      </c>
      <c r="M320" s="1">
        <v>14</v>
      </c>
      <c r="O320"/>
      <c r="R320" s="1"/>
      <c r="AL320"/>
      <c r="AR320" s="1"/>
      <c r="AS320"/>
      <c r="AT320" s="1"/>
    </row>
    <row r="321" spans="1:46" x14ac:dyDescent="0.5">
      <c r="A321" s="14"/>
      <c r="D321" t="s">
        <v>53</v>
      </c>
      <c r="E321" s="1">
        <v>8</v>
      </c>
      <c r="F321" s="1">
        <v>99.32</v>
      </c>
      <c r="G321" t="s">
        <v>46</v>
      </c>
      <c r="H321" s="1">
        <v>3</v>
      </c>
      <c r="I321" s="1">
        <v>93.86</v>
      </c>
      <c r="J321" s="1" t="s">
        <v>75</v>
      </c>
      <c r="K321" s="1">
        <v>2015</v>
      </c>
      <c r="L321" s="1" t="s">
        <v>28</v>
      </c>
      <c r="M321" s="1">
        <v>9</v>
      </c>
      <c r="O321"/>
      <c r="R321" s="1"/>
      <c r="AL321"/>
      <c r="AR321" s="1"/>
      <c r="AS321"/>
      <c r="AT321" s="1"/>
    </row>
    <row r="322" spans="1:46" x14ac:dyDescent="0.5">
      <c r="D322" t="s">
        <v>53</v>
      </c>
      <c r="E322" s="1">
        <v>6</v>
      </c>
      <c r="F322" s="1">
        <v>95.9</v>
      </c>
      <c r="G322" t="s">
        <v>46</v>
      </c>
      <c r="H322" s="1">
        <v>4</v>
      </c>
      <c r="I322" s="1">
        <v>95.64</v>
      </c>
      <c r="J322" t="s">
        <v>75</v>
      </c>
      <c r="K322" s="1">
        <v>2017</v>
      </c>
      <c r="L322" s="1">
        <v>1</v>
      </c>
      <c r="M322" s="1">
        <v>5</v>
      </c>
      <c r="O322"/>
      <c r="R322" s="1"/>
      <c r="AL322"/>
      <c r="AR322" s="1"/>
      <c r="AS322"/>
      <c r="AT322" s="1"/>
    </row>
    <row r="323" spans="1:46" x14ac:dyDescent="0.5">
      <c r="A323" s="14"/>
      <c r="B323" s="12"/>
      <c r="C323" s="12"/>
      <c r="D323" s="12" t="s">
        <v>53</v>
      </c>
      <c r="E323" s="13">
        <v>10</v>
      </c>
      <c r="F323" s="13">
        <v>109.46</v>
      </c>
      <c r="G323" s="12" t="s">
        <v>49</v>
      </c>
      <c r="H323" s="13">
        <v>3</v>
      </c>
      <c r="I323" s="13">
        <v>101.4</v>
      </c>
      <c r="J323" s="1" t="s">
        <v>76</v>
      </c>
      <c r="K323" s="1">
        <v>2013</v>
      </c>
      <c r="L323" s="1" t="s">
        <v>74</v>
      </c>
      <c r="M323" s="1">
        <v>15</v>
      </c>
      <c r="O323"/>
      <c r="R323" s="1"/>
      <c r="AL323"/>
      <c r="AR323" s="1"/>
      <c r="AS323"/>
      <c r="AT323" s="1"/>
    </row>
    <row r="324" spans="1:46" x14ac:dyDescent="0.5">
      <c r="B324" s="15"/>
      <c r="C324" s="15"/>
      <c r="D324" s="15" t="s">
        <v>53</v>
      </c>
      <c r="E324" s="3">
        <v>11</v>
      </c>
      <c r="F324" s="3">
        <v>105.13</v>
      </c>
      <c r="G324" s="15" t="s">
        <v>49</v>
      </c>
      <c r="H324" s="3">
        <v>9</v>
      </c>
      <c r="I324" s="3">
        <v>104.32</v>
      </c>
      <c r="J324" s="1" t="s">
        <v>76</v>
      </c>
      <c r="K324" s="13">
        <v>2016</v>
      </c>
      <c r="L324" s="1" t="s">
        <v>74</v>
      </c>
      <c r="M324" s="1">
        <v>15</v>
      </c>
      <c r="O324"/>
      <c r="R324" s="1"/>
      <c r="AL324"/>
      <c r="AR324" s="1"/>
      <c r="AS324"/>
      <c r="AT324" s="1"/>
    </row>
    <row r="325" spans="1:46" x14ac:dyDescent="0.5">
      <c r="B325" s="14"/>
      <c r="C325" s="14"/>
      <c r="D325" s="14" t="s">
        <v>53</v>
      </c>
      <c r="E325" s="1">
        <v>11</v>
      </c>
      <c r="F325" s="1">
        <v>105.08</v>
      </c>
      <c r="G325" t="s">
        <v>49</v>
      </c>
      <c r="H325" s="1">
        <v>9</v>
      </c>
      <c r="I325" s="1">
        <v>103.02</v>
      </c>
      <c r="J325" s="1" t="s">
        <v>75</v>
      </c>
      <c r="K325" s="1">
        <v>2014</v>
      </c>
      <c r="L325" s="1" t="s">
        <v>74</v>
      </c>
      <c r="M325" s="1">
        <v>15</v>
      </c>
      <c r="O325"/>
      <c r="R325" s="1"/>
      <c r="AL325"/>
      <c r="AR325" s="1"/>
      <c r="AS325"/>
      <c r="AT325" s="1"/>
    </row>
    <row r="326" spans="1:46" x14ac:dyDescent="0.5">
      <c r="B326" s="2"/>
      <c r="C326" s="2"/>
      <c r="D326" s="2" t="s">
        <v>53</v>
      </c>
      <c r="E326" s="3">
        <v>8</v>
      </c>
      <c r="F326" s="3">
        <v>108.31</v>
      </c>
      <c r="G326" s="2" t="s">
        <v>51</v>
      </c>
      <c r="H326" s="3">
        <v>2</v>
      </c>
      <c r="I326" s="3">
        <v>94.36</v>
      </c>
      <c r="J326" s="1" t="s">
        <v>76</v>
      </c>
      <c r="K326" s="1">
        <v>2013</v>
      </c>
      <c r="L326" s="1" t="s">
        <v>28</v>
      </c>
      <c r="M326" s="1">
        <v>9</v>
      </c>
      <c r="O326"/>
      <c r="R326" s="1"/>
      <c r="AL326"/>
      <c r="AR326" s="1"/>
      <c r="AS326"/>
      <c r="AT326" s="1"/>
    </row>
    <row r="327" spans="1:46" x14ac:dyDescent="0.5">
      <c r="A327" s="12"/>
      <c r="B327" s="14"/>
      <c r="C327" s="14"/>
      <c r="D327" s="14" t="s">
        <v>53</v>
      </c>
      <c r="E327" s="13">
        <v>6</v>
      </c>
      <c r="F327" s="13">
        <v>102.85</v>
      </c>
      <c r="G327" s="14" t="s">
        <v>51</v>
      </c>
      <c r="H327" s="13">
        <v>2</v>
      </c>
      <c r="I327" s="13">
        <v>86.28</v>
      </c>
      <c r="J327" s="1" t="s">
        <v>76</v>
      </c>
      <c r="K327" s="1">
        <v>2014</v>
      </c>
      <c r="L327" s="1">
        <v>1</v>
      </c>
      <c r="M327" s="1">
        <v>5</v>
      </c>
      <c r="O327"/>
      <c r="R327" s="1"/>
      <c r="AL327"/>
      <c r="AR327" s="1"/>
      <c r="AS327"/>
      <c r="AT327" s="1"/>
    </row>
    <row r="328" spans="1:46" x14ac:dyDescent="0.5">
      <c r="A328" s="14"/>
      <c r="B328" s="14"/>
      <c r="C328" s="14"/>
      <c r="D328" s="14" t="s">
        <v>53</v>
      </c>
      <c r="E328" s="13">
        <v>10</v>
      </c>
      <c r="F328" s="13">
        <v>98.32</v>
      </c>
      <c r="G328" s="14" t="s">
        <v>52</v>
      </c>
      <c r="H328" s="13">
        <v>7</v>
      </c>
      <c r="I328" s="13">
        <v>94.72</v>
      </c>
      <c r="J328" s="1" t="s">
        <v>76</v>
      </c>
      <c r="K328" s="1">
        <v>2015</v>
      </c>
      <c r="L328" s="1" t="s">
        <v>23</v>
      </c>
      <c r="M328" s="1">
        <v>13</v>
      </c>
      <c r="O328"/>
      <c r="R328" s="1"/>
      <c r="AL328"/>
      <c r="AR328" s="1"/>
      <c r="AS328"/>
      <c r="AT328" s="1"/>
    </row>
    <row r="329" spans="1:46" x14ac:dyDescent="0.5">
      <c r="D329" t="s">
        <v>53</v>
      </c>
      <c r="E329" s="1">
        <v>11</v>
      </c>
      <c r="F329" s="1">
        <v>98.88</v>
      </c>
      <c r="G329" t="s">
        <v>52</v>
      </c>
      <c r="H329" s="1">
        <v>8</v>
      </c>
      <c r="I329" s="1">
        <v>99.74</v>
      </c>
      <c r="J329" s="1" t="s">
        <v>89</v>
      </c>
      <c r="K329" s="1">
        <v>2017</v>
      </c>
      <c r="L329" s="1" t="s">
        <v>74</v>
      </c>
      <c r="M329" s="1">
        <v>15</v>
      </c>
      <c r="O329"/>
      <c r="R329" s="1"/>
      <c r="AL329"/>
      <c r="AR329" s="1"/>
      <c r="AS329"/>
      <c r="AT329" s="1"/>
    </row>
    <row r="330" spans="1:46" x14ac:dyDescent="0.5">
      <c r="A330" s="14"/>
      <c r="B330" s="14"/>
      <c r="C330" s="14"/>
      <c r="D330" s="14" t="s">
        <v>53</v>
      </c>
      <c r="E330" s="1">
        <v>8</v>
      </c>
      <c r="F330" s="1">
        <v>109.86</v>
      </c>
      <c r="G330" t="s">
        <v>54</v>
      </c>
      <c r="H330" s="1">
        <v>4</v>
      </c>
      <c r="I330" s="1">
        <v>93.42</v>
      </c>
      <c r="J330" s="1" t="s">
        <v>75</v>
      </c>
      <c r="K330" s="1">
        <v>2014</v>
      </c>
      <c r="L330" s="1" t="s">
        <v>28</v>
      </c>
      <c r="M330" s="1">
        <v>11</v>
      </c>
      <c r="O330"/>
      <c r="R330" s="1"/>
      <c r="AL330"/>
      <c r="AR330" s="1"/>
      <c r="AS330"/>
      <c r="AT330" s="1"/>
    </row>
    <row r="331" spans="1:46" x14ac:dyDescent="0.5">
      <c r="A331" s="14"/>
      <c r="D331" t="s">
        <v>53</v>
      </c>
      <c r="E331" s="1">
        <v>10</v>
      </c>
      <c r="F331" s="1">
        <v>96.63</v>
      </c>
      <c r="G331" t="s">
        <v>54</v>
      </c>
      <c r="H331" s="1">
        <v>9</v>
      </c>
      <c r="I331" s="1">
        <v>98.36</v>
      </c>
      <c r="J331" s="1" t="s">
        <v>77</v>
      </c>
      <c r="K331" s="1">
        <v>2017</v>
      </c>
      <c r="L331" s="1" t="s">
        <v>28</v>
      </c>
      <c r="M331" s="1">
        <v>12</v>
      </c>
      <c r="O331"/>
      <c r="R331" s="1"/>
      <c r="AL331"/>
      <c r="AR331" s="1"/>
      <c r="AS331"/>
      <c r="AT331" s="1"/>
    </row>
    <row r="332" spans="1:46" x14ac:dyDescent="0.5">
      <c r="A332" s="14"/>
      <c r="D332" t="s">
        <v>53</v>
      </c>
      <c r="E332" s="1">
        <v>9</v>
      </c>
      <c r="F332" s="1">
        <v>93.75</v>
      </c>
      <c r="G332" t="s">
        <v>54</v>
      </c>
      <c r="H332" s="1">
        <v>10</v>
      </c>
      <c r="I332" s="1">
        <v>94.89</v>
      </c>
      <c r="J332" t="s">
        <v>75</v>
      </c>
      <c r="K332" s="1">
        <v>2017</v>
      </c>
      <c r="L332" s="1" t="s">
        <v>28</v>
      </c>
      <c r="M332" s="1">
        <v>11</v>
      </c>
      <c r="O332"/>
      <c r="R332" s="1"/>
      <c r="AL332"/>
      <c r="AR332" s="1"/>
      <c r="AS332"/>
      <c r="AT332" s="1"/>
    </row>
    <row r="333" spans="1:46" x14ac:dyDescent="0.5">
      <c r="D333" t="s">
        <v>53</v>
      </c>
      <c r="E333" s="1">
        <v>6</v>
      </c>
      <c r="F333" s="1">
        <v>106.09</v>
      </c>
      <c r="G333" t="s">
        <v>57</v>
      </c>
      <c r="H333" s="1">
        <v>0</v>
      </c>
      <c r="I333" s="1">
        <v>77.069999999999993</v>
      </c>
      <c r="J333" s="1" t="s">
        <v>77</v>
      </c>
      <c r="K333" s="1">
        <v>2016</v>
      </c>
      <c r="L333" s="1">
        <v>1</v>
      </c>
      <c r="M333" s="1">
        <v>7</v>
      </c>
      <c r="O333"/>
      <c r="R333" s="1"/>
      <c r="AL333"/>
      <c r="AR333" s="1"/>
      <c r="AS333"/>
      <c r="AT333" s="1"/>
    </row>
    <row r="334" spans="1:46" x14ac:dyDescent="0.5">
      <c r="B334" s="12"/>
      <c r="C334" s="12"/>
      <c r="D334" s="12" t="s">
        <v>53</v>
      </c>
      <c r="E334" s="13">
        <v>10</v>
      </c>
      <c r="F334" s="13">
        <v>109.42</v>
      </c>
      <c r="G334" s="12" t="s">
        <v>59</v>
      </c>
      <c r="H334" s="13">
        <v>6</v>
      </c>
      <c r="I334" s="13">
        <v>96.61</v>
      </c>
      <c r="J334" s="1" t="s">
        <v>76</v>
      </c>
      <c r="K334" s="1">
        <v>2013</v>
      </c>
      <c r="L334" s="1" t="s">
        <v>23</v>
      </c>
      <c r="M334" s="1">
        <v>13</v>
      </c>
      <c r="O334"/>
      <c r="R334" s="1"/>
      <c r="AL334"/>
      <c r="AR334" s="1"/>
      <c r="AS334"/>
      <c r="AT334" s="1"/>
    </row>
    <row r="335" spans="1:46" x14ac:dyDescent="0.5">
      <c r="A335" s="14"/>
      <c r="B335" s="14"/>
      <c r="C335" s="14"/>
      <c r="D335" s="14" t="s">
        <v>53</v>
      </c>
      <c r="E335" s="1">
        <v>8</v>
      </c>
      <c r="F335" s="1">
        <v>107.37</v>
      </c>
      <c r="G335" t="s">
        <v>59</v>
      </c>
      <c r="H335" s="1">
        <v>3</v>
      </c>
      <c r="I335" s="1">
        <v>93.46</v>
      </c>
      <c r="J335" s="14" t="s">
        <v>77</v>
      </c>
      <c r="K335" s="1">
        <v>2015</v>
      </c>
      <c r="L335" s="1" t="s">
        <v>28</v>
      </c>
      <c r="M335" s="1">
        <v>9</v>
      </c>
      <c r="O335"/>
      <c r="R335" s="1"/>
      <c r="AL335"/>
      <c r="AR335" s="1"/>
      <c r="AS335"/>
      <c r="AT335" s="1"/>
    </row>
    <row r="336" spans="1:46" x14ac:dyDescent="0.5">
      <c r="D336" t="s">
        <v>53</v>
      </c>
      <c r="E336" s="1">
        <v>11</v>
      </c>
      <c r="F336" s="1">
        <v>93.97</v>
      </c>
      <c r="G336" t="s">
        <v>59</v>
      </c>
      <c r="H336" s="1">
        <v>4</v>
      </c>
      <c r="I336" s="1">
        <v>90.58</v>
      </c>
      <c r="J336" s="1" t="s">
        <v>89</v>
      </c>
      <c r="K336" s="1">
        <v>2017</v>
      </c>
      <c r="L336" s="1" t="s">
        <v>23</v>
      </c>
      <c r="M336" s="1">
        <v>14</v>
      </c>
      <c r="O336"/>
      <c r="R336" s="1"/>
      <c r="AL336"/>
      <c r="AR336" s="1"/>
      <c r="AS336"/>
      <c r="AT336" s="1"/>
    </row>
    <row r="337" spans="1:46" x14ac:dyDescent="0.5">
      <c r="A337" s="2"/>
      <c r="B337" s="14"/>
      <c r="C337" s="14"/>
      <c r="D337" s="14" t="s">
        <v>53</v>
      </c>
      <c r="E337" s="13">
        <v>11</v>
      </c>
      <c r="F337" s="13">
        <v>97.08</v>
      </c>
      <c r="G337" s="14" t="s">
        <v>60</v>
      </c>
      <c r="H337" s="13">
        <v>3</v>
      </c>
      <c r="I337" s="13">
        <v>93.18</v>
      </c>
      <c r="J337" s="1" t="s">
        <v>76</v>
      </c>
      <c r="K337" s="1">
        <v>2014</v>
      </c>
      <c r="L337" s="1" t="s">
        <v>74</v>
      </c>
      <c r="M337" s="1">
        <v>15</v>
      </c>
      <c r="O337"/>
      <c r="R337" s="1"/>
      <c r="AL337"/>
      <c r="AR337" s="1"/>
      <c r="AS337"/>
      <c r="AT337" s="1"/>
    </row>
    <row r="338" spans="1:46" x14ac:dyDescent="0.5">
      <c r="A338" s="14"/>
      <c r="B338" s="14"/>
      <c r="C338" s="14"/>
      <c r="D338" s="14" t="s">
        <v>53</v>
      </c>
      <c r="E338" s="13">
        <v>8</v>
      </c>
      <c r="F338" s="13">
        <v>101.67</v>
      </c>
      <c r="G338" s="14" t="s">
        <v>60</v>
      </c>
      <c r="H338" s="13">
        <v>2</v>
      </c>
      <c r="I338" s="13">
        <v>92.29</v>
      </c>
      <c r="J338" s="1" t="s">
        <v>76</v>
      </c>
      <c r="K338" s="1">
        <v>2015</v>
      </c>
      <c r="L338" s="1" t="s">
        <v>28</v>
      </c>
      <c r="M338" s="1">
        <v>10</v>
      </c>
      <c r="O338"/>
      <c r="R338" s="1"/>
      <c r="AL338"/>
      <c r="AR338" s="1"/>
      <c r="AS338"/>
      <c r="AT338" s="1"/>
    </row>
    <row r="339" spans="1:46" x14ac:dyDescent="0.5">
      <c r="D339" t="s">
        <v>100</v>
      </c>
      <c r="E339" s="1">
        <v>4</v>
      </c>
      <c r="F339" s="1">
        <v>81.86</v>
      </c>
      <c r="G339" t="s">
        <v>54</v>
      </c>
      <c r="H339" s="1">
        <v>6</v>
      </c>
      <c r="I339" s="1">
        <v>82.84</v>
      </c>
      <c r="J339" s="1" t="s">
        <v>89</v>
      </c>
      <c r="K339" s="1">
        <v>2018</v>
      </c>
      <c r="L339" s="1">
        <v>1</v>
      </c>
      <c r="M339" s="1">
        <v>1</v>
      </c>
      <c r="O339"/>
      <c r="R339" s="1"/>
      <c r="AL339"/>
      <c r="AR339" s="1"/>
      <c r="AS339"/>
      <c r="AT339" s="1"/>
    </row>
    <row r="340" spans="1:46" x14ac:dyDescent="0.5">
      <c r="D340" t="s">
        <v>93</v>
      </c>
      <c r="E340" s="1">
        <v>6</v>
      </c>
      <c r="F340" s="1">
        <v>98.35</v>
      </c>
      <c r="G340" t="s">
        <v>81</v>
      </c>
      <c r="H340" s="1">
        <v>1</v>
      </c>
      <c r="I340" s="1">
        <v>87.62</v>
      </c>
      <c r="J340" s="1" t="s">
        <v>94</v>
      </c>
      <c r="K340" s="1">
        <v>2018</v>
      </c>
      <c r="L340" s="1">
        <v>1</v>
      </c>
      <c r="M340" s="1">
        <v>1</v>
      </c>
      <c r="O340"/>
      <c r="R340" s="1"/>
      <c r="AL340"/>
      <c r="AR340" s="1"/>
      <c r="AS340"/>
      <c r="AT340" s="1"/>
    </row>
    <row r="341" spans="1:46" x14ac:dyDescent="0.5">
      <c r="B341" s="14"/>
      <c r="C341" s="14"/>
      <c r="D341" s="14" t="s">
        <v>93</v>
      </c>
      <c r="E341" s="1">
        <v>1</v>
      </c>
      <c r="F341" s="1">
        <v>90.94</v>
      </c>
      <c r="G341" s="14" t="s">
        <v>49</v>
      </c>
      <c r="H341" s="13">
        <v>6</v>
      </c>
      <c r="I341" s="13">
        <v>111.41</v>
      </c>
      <c r="J341" s="1" t="s">
        <v>89</v>
      </c>
      <c r="K341" s="1">
        <v>2018</v>
      </c>
      <c r="L341" s="1">
        <v>1</v>
      </c>
      <c r="M341" s="1">
        <v>6</v>
      </c>
      <c r="O341"/>
      <c r="R341" s="1"/>
      <c r="AL341"/>
      <c r="AR341" s="1"/>
      <c r="AS341"/>
      <c r="AT341" s="1"/>
    </row>
    <row r="342" spans="1:46" x14ac:dyDescent="0.5">
      <c r="D342" t="s">
        <v>93</v>
      </c>
      <c r="E342" s="1">
        <v>4</v>
      </c>
      <c r="F342" s="1">
        <v>87.71</v>
      </c>
      <c r="G342" t="s">
        <v>52</v>
      </c>
      <c r="H342" s="1">
        <v>10</v>
      </c>
      <c r="I342" s="1">
        <v>101.91</v>
      </c>
      <c r="J342" s="1" t="s">
        <v>94</v>
      </c>
      <c r="K342" s="1">
        <v>2018</v>
      </c>
      <c r="L342" s="1" t="s">
        <v>28</v>
      </c>
      <c r="M342" s="1">
        <v>12</v>
      </c>
      <c r="O342"/>
      <c r="R342" s="1"/>
      <c r="AL342"/>
      <c r="AR342" s="1"/>
      <c r="AS342"/>
      <c r="AT342" s="1"/>
    </row>
    <row r="343" spans="1:46" x14ac:dyDescent="0.5">
      <c r="D343" t="s">
        <v>54</v>
      </c>
      <c r="E343" s="1">
        <v>10</v>
      </c>
      <c r="F343" s="1">
        <v>101.34</v>
      </c>
      <c r="G343" t="s">
        <v>20</v>
      </c>
      <c r="H343" s="1">
        <v>8</v>
      </c>
      <c r="I343" s="1">
        <v>101.64</v>
      </c>
      <c r="J343" t="s">
        <v>75</v>
      </c>
      <c r="K343" s="1">
        <v>2016</v>
      </c>
      <c r="L343" s="1" t="s">
        <v>28</v>
      </c>
      <c r="M343" s="1">
        <v>10</v>
      </c>
      <c r="O343"/>
      <c r="R343" s="1"/>
      <c r="AL343"/>
      <c r="AR343" s="1"/>
      <c r="AS343"/>
      <c r="AT343" s="1"/>
    </row>
    <row r="344" spans="1:46" x14ac:dyDescent="0.5">
      <c r="B344" s="14"/>
      <c r="C344" s="14"/>
      <c r="D344" s="14" t="s">
        <v>54</v>
      </c>
      <c r="E344" s="13">
        <v>9</v>
      </c>
      <c r="F344" s="13">
        <v>93.08</v>
      </c>
      <c r="G344" s="14" t="s">
        <v>20</v>
      </c>
      <c r="H344" s="13">
        <v>10</v>
      </c>
      <c r="I344" s="13">
        <v>93.08</v>
      </c>
      <c r="J344" s="1" t="s">
        <v>76</v>
      </c>
      <c r="K344" s="1">
        <v>2015</v>
      </c>
      <c r="L344" s="1" t="s">
        <v>23</v>
      </c>
      <c r="M344" s="1">
        <v>14</v>
      </c>
      <c r="O344"/>
      <c r="R344" s="1"/>
      <c r="AL344"/>
      <c r="AR344" s="1"/>
      <c r="AS344"/>
      <c r="AT344" s="1"/>
    </row>
    <row r="345" spans="1:46" x14ac:dyDescent="0.5">
      <c r="D345" t="s">
        <v>54</v>
      </c>
      <c r="E345" s="1">
        <v>10</v>
      </c>
      <c r="F345" s="1">
        <v>97.7</v>
      </c>
      <c r="G345" s="14" t="s">
        <v>20</v>
      </c>
      <c r="H345" s="1">
        <v>11</v>
      </c>
      <c r="I345" s="1">
        <v>103.16</v>
      </c>
      <c r="J345" s="14" t="s">
        <v>77</v>
      </c>
      <c r="K345" s="1">
        <v>2015</v>
      </c>
      <c r="L345" s="1" t="s">
        <v>74</v>
      </c>
      <c r="M345" s="1">
        <v>15</v>
      </c>
      <c r="O345"/>
      <c r="R345" s="1"/>
      <c r="AL345"/>
      <c r="AR345" s="1"/>
      <c r="AS345"/>
      <c r="AT345" s="1"/>
    </row>
    <row r="346" spans="1:46" x14ac:dyDescent="0.5">
      <c r="B346" s="2"/>
      <c r="C346" s="2"/>
      <c r="D346" s="2" t="s">
        <v>54</v>
      </c>
      <c r="E346" s="3">
        <v>5</v>
      </c>
      <c r="F346" s="3">
        <v>85.64</v>
      </c>
      <c r="G346" s="2" t="s">
        <v>27</v>
      </c>
      <c r="H346" s="3">
        <v>6</v>
      </c>
      <c r="I346" s="3">
        <v>83.77</v>
      </c>
      <c r="J346" s="1" t="s">
        <v>76</v>
      </c>
      <c r="K346" s="1">
        <v>2013</v>
      </c>
      <c r="L346" s="1">
        <v>1</v>
      </c>
      <c r="M346" s="1">
        <v>6</v>
      </c>
      <c r="O346"/>
      <c r="R346" s="1"/>
      <c r="AL346"/>
      <c r="AR346" s="1"/>
      <c r="AS346"/>
      <c r="AT346" s="1"/>
    </row>
    <row r="347" spans="1:46" x14ac:dyDescent="0.5">
      <c r="B347" s="14"/>
      <c r="C347" s="14"/>
      <c r="D347" s="14" t="s">
        <v>54</v>
      </c>
      <c r="E347" s="13">
        <v>6</v>
      </c>
      <c r="F347" s="13">
        <v>90.48</v>
      </c>
      <c r="G347" s="14" t="s">
        <v>29</v>
      </c>
      <c r="H347" s="13">
        <v>0</v>
      </c>
      <c r="I347" s="13">
        <v>84.77</v>
      </c>
      <c r="J347" s="1" t="s">
        <v>76</v>
      </c>
      <c r="K347" s="1">
        <v>2015</v>
      </c>
      <c r="L347" s="1">
        <v>1</v>
      </c>
      <c r="M347" s="1">
        <v>1</v>
      </c>
      <c r="O347"/>
      <c r="R347" s="1"/>
      <c r="AL347"/>
      <c r="AR347" s="1"/>
      <c r="AS347"/>
      <c r="AT347" s="1"/>
    </row>
    <row r="348" spans="1:46" x14ac:dyDescent="0.5">
      <c r="D348" t="s">
        <v>54</v>
      </c>
      <c r="E348" s="1">
        <v>6</v>
      </c>
      <c r="F348" s="1">
        <v>97.36</v>
      </c>
      <c r="G348" t="s">
        <v>29</v>
      </c>
      <c r="H348" s="1">
        <v>2</v>
      </c>
      <c r="I348" s="1">
        <v>86.97</v>
      </c>
      <c r="J348" s="1" t="s">
        <v>77</v>
      </c>
      <c r="K348" s="1">
        <v>2016</v>
      </c>
      <c r="L348" s="1">
        <v>1</v>
      </c>
      <c r="M348" s="1">
        <v>4</v>
      </c>
      <c r="O348"/>
      <c r="R348" s="1"/>
      <c r="AL348"/>
      <c r="AR348" s="1"/>
      <c r="AS348"/>
      <c r="AT348" s="1"/>
    </row>
    <row r="349" spans="1:46" x14ac:dyDescent="0.5">
      <c r="A349" s="14"/>
      <c r="D349" t="s">
        <v>54</v>
      </c>
      <c r="E349" s="1">
        <v>6</v>
      </c>
      <c r="F349" s="1">
        <v>94.89</v>
      </c>
      <c r="G349" t="s">
        <v>30</v>
      </c>
      <c r="H349" s="1">
        <v>5</v>
      </c>
      <c r="I349" s="1">
        <v>93.75</v>
      </c>
      <c r="J349" t="s">
        <v>75</v>
      </c>
      <c r="K349" s="1">
        <v>2017</v>
      </c>
      <c r="L349" s="1">
        <v>1</v>
      </c>
      <c r="M349" s="1">
        <v>6</v>
      </c>
      <c r="O349"/>
      <c r="R349" s="1"/>
      <c r="AL349"/>
      <c r="AR349" s="1"/>
      <c r="AS349"/>
      <c r="AT349" s="1"/>
    </row>
    <row r="350" spans="1:46" x14ac:dyDescent="0.5">
      <c r="A350" s="14"/>
      <c r="D350" t="s">
        <v>54</v>
      </c>
      <c r="E350" s="1">
        <v>4</v>
      </c>
      <c r="F350" s="1">
        <v>85.71</v>
      </c>
      <c r="G350" t="s">
        <v>30</v>
      </c>
      <c r="H350" s="1">
        <v>6</v>
      </c>
      <c r="I350" s="1">
        <v>93.42</v>
      </c>
      <c r="J350" s="1" t="s">
        <v>89</v>
      </c>
      <c r="K350" s="1">
        <v>2017</v>
      </c>
      <c r="L350" s="1">
        <v>1</v>
      </c>
      <c r="M350" s="1">
        <v>5</v>
      </c>
      <c r="O350"/>
      <c r="R350" s="1"/>
      <c r="AL350"/>
      <c r="AR350" s="1"/>
      <c r="AS350"/>
      <c r="AT350" s="1"/>
    </row>
    <row r="351" spans="1:46" x14ac:dyDescent="0.5">
      <c r="A351" s="15"/>
      <c r="D351" t="s">
        <v>54</v>
      </c>
      <c r="E351" s="1">
        <v>11</v>
      </c>
      <c r="F351" s="1">
        <v>91.55</v>
      </c>
      <c r="G351" t="s">
        <v>80</v>
      </c>
      <c r="H351" s="1">
        <v>10</v>
      </c>
      <c r="I351" s="1">
        <v>91.6</v>
      </c>
      <c r="J351" t="s">
        <v>75</v>
      </c>
      <c r="K351" s="1">
        <v>2017</v>
      </c>
      <c r="L351" s="1" t="s">
        <v>23</v>
      </c>
      <c r="M351" s="1">
        <v>14</v>
      </c>
      <c r="O351"/>
      <c r="R351" s="1"/>
      <c r="AL351"/>
      <c r="AR351" s="1"/>
      <c r="AS351"/>
      <c r="AT351" s="1"/>
    </row>
    <row r="352" spans="1:46" x14ac:dyDescent="0.5">
      <c r="A352" s="14"/>
      <c r="D352" t="s">
        <v>54</v>
      </c>
      <c r="E352" s="1">
        <v>10</v>
      </c>
      <c r="F352" s="1">
        <v>101.11</v>
      </c>
      <c r="G352" t="s">
        <v>33</v>
      </c>
      <c r="H352" s="1">
        <v>5</v>
      </c>
      <c r="I352" s="1">
        <v>95.91</v>
      </c>
      <c r="J352" s="1" t="s">
        <v>77</v>
      </c>
      <c r="K352" s="1">
        <v>2016</v>
      </c>
      <c r="L352" s="1" t="s">
        <v>28</v>
      </c>
      <c r="M352" s="1">
        <v>10</v>
      </c>
      <c r="O352"/>
      <c r="R352" s="1"/>
      <c r="AL352"/>
      <c r="AR352" s="1"/>
      <c r="AS352"/>
      <c r="AT352" s="1"/>
    </row>
    <row r="353" spans="1:46" x14ac:dyDescent="0.5">
      <c r="A353" s="14"/>
      <c r="D353" t="s">
        <v>54</v>
      </c>
      <c r="E353" s="1">
        <v>8</v>
      </c>
      <c r="F353" s="1">
        <v>100.7</v>
      </c>
      <c r="G353" t="s">
        <v>33</v>
      </c>
      <c r="H353" s="1">
        <v>11</v>
      </c>
      <c r="I353" s="1">
        <v>104.81</v>
      </c>
      <c r="J353" t="s">
        <v>75</v>
      </c>
      <c r="K353" s="1">
        <v>2016</v>
      </c>
      <c r="L353" s="1" t="s">
        <v>23</v>
      </c>
      <c r="M353" s="1">
        <v>13</v>
      </c>
      <c r="O353"/>
      <c r="R353" s="1"/>
      <c r="AL353"/>
      <c r="AR353" s="1"/>
      <c r="AS353"/>
      <c r="AT353" s="1"/>
    </row>
    <row r="354" spans="1:46" x14ac:dyDescent="0.5">
      <c r="D354" t="s">
        <v>54</v>
      </c>
      <c r="E354" s="1">
        <v>10</v>
      </c>
      <c r="F354" s="1">
        <v>93.6</v>
      </c>
      <c r="G354" t="s">
        <v>36</v>
      </c>
      <c r="H354" s="1">
        <v>8</v>
      </c>
      <c r="I354" s="1">
        <v>96.13</v>
      </c>
      <c r="J354" s="1" t="s">
        <v>94</v>
      </c>
      <c r="K354" s="1">
        <v>2018</v>
      </c>
      <c r="L354" s="1" t="s">
        <v>28</v>
      </c>
      <c r="M354" s="1">
        <v>9</v>
      </c>
      <c r="O354"/>
      <c r="R354" s="1"/>
      <c r="AL354"/>
      <c r="AR354" s="1"/>
      <c r="AS354"/>
      <c r="AT354" s="1"/>
    </row>
    <row r="355" spans="1:46" x14ac:dyDescent="0.5">
      <c r="A355" s="14"/>
      <c r="D355" t="s">
        <v>54</v>
      </c>
      <c r="E355" s="1">
        <v>7</v>
      </c>
      <c r="F355" s="1">
        <v>101.87</v>
      </c>
      <c r="G355" t="s">
        <v>36</v>
      </c>
      <c r="H355" s="1">
        <v>11</v>
      </c>
      <c r="I355" s="1">
        <v>103.98</v>
      </c>
      <c r="J355" t="s">
        <v>75</v>
      </c>
      <c r="K355" s="1">
        <v>2017</v>
      </c>
      <c r="L355" s="1" t="s">
        <v>74</v>
      </c>
      <c r="M355" s="1">
        <v>15</v>
      </c>
      <c r="O355"/>
      <c r="R355" s="1"/>
      <c r="AL355"/>
      <c r="AR355" s="1"/>
      <c r="AS355"/>
      <c r="AT355" s="1"/>
    </row>
    <row r="356" spans="1:46" x14ac:dyDescent="0.5">
      <c r="A356" s="14"/>
      <c r="D356" t="s">
        <v>54</v>
      </c>
      <c r="E356" s="1">
        <v>7</v>
      </c>
      <c r="F356" s="1">
        <v>104.85</v>
      </c>
      <c r="G356" t="s">
        <v>36</v>
      </c>
      <c r="H356" s="1">
        <v>11</v>
      </c>
      <c r="I356" s="1">
        <v>111.37</v>
      </c>
      <c r="J356" s="1" t="s">
        <v>77</v>
      </c>
      <c r="K356" s="1">
        <v>2016</v>
      </c>
      <c r="L356" s="1" t="s">
        <v>23</v>
      </c>
      <c r="M356" s="1">
        <v>13</v>
      </c>
      <c r="O356"/>
      <c r="R356" s="1"/>
      <c r="AL356"/>
      <c r="AR356" s="1"/>
      <c r="AS356"/>
      <c r="AT356" s="1"/>
    </row>
    <row r="357" spans="1:46" x14ac:dyDescent="0.5">
      <c r="D357" t="s">
        <v>54</v>
      </c>
      <c r="E357" s="1">
        <v>6</v>
      </c>
      <c r="F357" s="1">
        <v>90.54</v>
      </c>
      <c r="G357" t="s">
        <v>95</v>
      </c>
      <c r="H357" s="1">
        <v>1</v>
      </c>
      <c r="I357" s="1">
        <v>75.349999999999994</v>
      </c>
      <c r="J357" s="1" t="s">
        <v>94</v>
      </c>
      <c r="K357" s="1">
        <v>2018</v>
      </c>
      <c r="L357" s="1">
        <v>1</v>
      </c>
      <c r="M357" s="1">
        <v>2</v>
      </c>
      <c r="O357"/>
      <c r="R357" s="1"/>
      <c r="AL357"/>
      <c r="AR357" s="1"/>
      <c r="AS357"/>
      <c r="AT357" s="1"/>
    </row>
    <row r="358" spans="1:46" x14ac:dyDescent="0.5">
      <c r="B358" s="14"/>
      <c r="C358" s="14"/>
      <c r="D358" s="14" t="s">
        <v>54</v>
      </c>
      <c r="E358" s="1">
        <v>10</v>
      </c>
      <c r="F358" s="1">
        <v>100.43</v>
      </c>
      <c r="G358" t="s">
        <v>39</v>
      </c>
      <c r="H358" s="1">
        <v>6</v>
      </c>
      <c r="I358" s="1">
        <v>96.7</v>
      </c>
      <c r="J358" s="14" t="s">
        <v>77</v>
      </c>
      <c r="K358" s="1">
        <v>2015</v>
      </c>
      <c r="L358" s="1" t="s">
        <v>23</v>
      </c>
      <c r="M358" s="1">
        <v>14</v>
      </c>
      <c r="O358"/>
      <c r="R358" s="1"/>
      <c r="AL358"/>
      <c r="AR358" s="1"/>
      <c r="AS358"/>
      <c r="AT358" s="1"/>
    </row>
    <row r="359" spans="1:46" x14ac:dyDescent="0.5">
      <c r="B359" s="14"/>
      <c r="C359" s="14"/>
      <c r="D359" s="14" t="s">
        <v>54</v>
      </c>
      <c r="E359" s="13">
        <v>5</v>
      </c>
      <c r="F359" s="13">
        <v>96.47</v>
      </c>
      <c r="G359" s="14" t="s">
        <v>46</v>
      </c>
      <c r="H359" s="13">
        <v>6</v>
      </c>
      <c r="I359" s="13">
        <v>98.66</v>
      </c>
      <c r="J359" s="1" t="s">
        <v>76</v>
      </c>
      <c r="K359" s="1">
        <v>2014</v>
      </c>
      <c r="L359" s="1">
        <v>1</v>
      </c>
      <c r="M359" s="1">
        <v>8</v>
      </c>
      <c r="O359"/>
      <c r="R359" s="1"/>
      <c r="AL359"/>
      <c r="AR359" s="1"/>
      <c r="AS359"/>
      <c r="AT359" s="1"/>
    </row>
    <row r="360" spans="1:46" x14ac:dyDescent="0.5">
      <c r="B360" s="15"/>
      <c r="C360" s="15"/>
      <c r="D360" s="15" t="s">
        <v>54</v>
      </c>
      <c r="E360" s="3">
        <v>1</v>
      </c>
      <c r="F360" s="3">
        <v>91.04</v>
      </c>
      <c r="G360" s="15" t="s">
        <v>46</v>
      </c>
      <c r="H360" s="3">
        <v>6</v>
      </c>
      <c r="I360" s="3">
        <v>99.54</v>
      </c>
      <c r="J360" s="1" t="s">
        <v>76</v>
      </c>
      <c r="K360" s="13">
        <v>2016</v>
      </c>
      <c r="L360" s="1">
        <v>1</v>
      </c>
      <c r="M360" s="1">
        <v>6</v>
      </c>
      <c r="O360"/>
      <c r="R360" s="1"/>
      <c r="AL360"/>
      <c r="AR360" s="1"/>
      <c r="AS360"/>
      <c r="AT360" s="1"/>
    </row>
    <row r="361" spans="1:46" x14ac:dyDescent="0.5">
      <c r="B361" s="14"/>
      <c r="C361" s="14"/>
      <c r="D361" s="14" t="s">
        <v>54</v>
      </c>
      <c r="E361" s="1">
        <v>6</v>
      </c>
      <c r="F361" s="1">
        <v>88.33</v>
      </c>
      <c r="G361" t="s">
        <v>47</v>
      </c>
      <c r="H361" s="1">
        <v>2</v>
      </c>
      <c r="I361" s="1">
        <v>76.73</v>
      </c>
      <c r="J361" s="1" t="s">
        <v>75</v>
      </c>
      <c r="K361" s="1">
        <v>2014</v>
      </c>
      <c r="L361" s="1">
        <v>1</v>
      </c>
      <c r="M361" s="1">
        <v>6</v>
      </c>
      <c r="O361"/>
      <c r="R361" s="1"/>
      <c r="AL361"/>
      <c r="AR361" s="1"/>
      <c r="AS361"/>
      <c r="AT361" s="1"/>
    </row>
    <row r="362" spans="1:46" x14ac:dyDescent="0.5">
      <c r="B362" s="14"/>
      <c r="C362" s="14"/>
      <c r="D362" s="14" t="s">
        <v>54</v>
      </c>
      <c r="E362" s="1">
        <v>6</v>
      </c>
      <c r="F362" s="1">
        <v>98.02</v>
      </c>
      <c r="G362" t="s">
        <v>47</v>
      </c>
      <c r="H362" s="1">
        <v>0</v>
      </c>
      <c r="I362" s="1">
        <v>86.24</v>
      </c>
      <c r="J362" s="14" t="s">
        <v>77</v>
      </c>
      <c r="K362" s="1">
        <v>2015</v>
      </c>
      <c r="L362" s="1">
        <v>1</v>
      </c>
      <c r="M362" s="1">
        <v>6</v>
      </c>
      <c r="O362"/>
      <c r="R362" s="1"/>
      <c r="AL362"/>
      <c r="AR362" s="1"/>
      <c r="AS362"/>
      <c r="AT362" s="1"/>
    </row>
    <row r="363" spans="1:46" x14ac:dyDescent="0.5">
      <c r="D363" t="s">
        <v>54</v>
      </c>
      <c r="E363" s="1">
        <v>10</v>
      </c>
      <c r="F363" s="1">
        <v>89.43</v>
      </c>
      <c r="G363" t="s">
        <v>109</v>
      </c>
      <c r="H363" s="1">
        <v>4</v>
      </c>
      <c r="I363" s="1">
        <v>85.83</v>
      </c>
      <c r="J363" s="1" t="s">
        <v>77</v>
      </c>
      <c r="K363" s="1">
        <v>2018</v>
      </c>
      <c r="L363" s="1" t="s">
        <v>28</v>
      </c>
      <c r="M363" s="1">
        <v>10</v>
      </c>
      <c r="O363"/>
      <c r="R363" s="1"/>
      <c r="AL363"/>
      <c r="AR363" s="1"/>
      <c r="AS363"/>
      <c r="AT363" s="1"/>
    </row>
    <row r="364" spans="1:46" x14ac:dyDescent="0.5">
      <c r="B364" s="14"/>
      <c r="C364" s="14"/>
      <c r="D364" s="14" t="s">
        <v>54</v>
      </c>
      <c r="E364" s="13">
        <v>8</v>
      </c>
      <c r="F364" s="13">
        <v>101.82</v>
      </c>
      <c r="G364" s="14" t="s">
        <v>49</v>
      </c>
      <c r="H364" s="13">
        <v>4</v>
      </c>
      <c r="I364" s="13">
        <v>99.02</v>
      </c>
      <c r="J364" s="1" t="s">
        <v>76</v>
      </c>
      <c r="K364" s="1">
        <v>2015</v>
      </c>
      <c r="L364" s="1" t="s">
        <v>28</v>
      </c>
      <c r="M364" s="1">
        <v>11</v>
      </c>
      <c r="O364"/>
      <c r="R364" s="1"/>
      <c r="AL364"/>
      <c r="AR364" s="1"/>
      <c r="AS364"/>
      <c r="AT364" s="1"/>
    </row>
    <row r="365" spans="1:46" x14ac:dyDescent="0.5">
      <c r="B365" s="14"/>
      <c r="C365" s="14"/>
      <c r="D365" s="14" t="s">
        <v>54</v>
      </c>
      <c r="E365" s="1">
        <v>8</v>
      </c>
      <c r="F365" s="1">
        <v>91.49</v>
      </c>
      <c r="G365" t="s">
        <v>49</v>
      </c>
      <c r="H365" s="1">
        <v>7</v>
      </c>
      <c r="I365" s="1">
        <v>93.31</v>
      </c>
      <c r="J365" s="14" t="s">
        <v>77</v>
      </c>
      <c r="K365" s="1">
        <v>2015</v>
      </c>
      <c r="L365" s="1" t="s">
        <v>28</v>
      </c>
      <c r="M365" s="1">
        <v>11</v>
      </c>
      <c r="O365"/>
      <c r="R365" s="1"/>
      <c r="AL365"/>
      <c r="AR365" s="1"/>
      <c r="AS365"/>
      <c r="AT365" s="1"/>
    </row>
    <row r="366" spans="1:46" x14ac:dyDescent="0.5">
      <c r="D366" t="s">
        <v>54</v>
      </c>
      <c r="E366" s="1">
        <v>4</v>
      </c>
      <c r="F366" s="1">
        <v>102.75</v>
      </c>
      <c r="G366" t="s">
        <v>49</v>
      </c>
      <c r="H366" s="1">
        <v>8</v>
      </c>
      <c r="I366" s="1">
        <v>105.19</v>
      </c>
      <c r="J366" s="1" t="s">
        <v>75</v>
      </c>
      <c r="K366" s="1">
        <v>2015</v>
      </c>
      <c r="L366" s="1" t="s">
        <v>28</v>
      </c>
      <c r="M366" s="1">
        <v>11</v>
      </c>
      <c r="O366"/>
      <c r="R366" s="1"/>
      <c r="AL366"/>
      <c r="AR366" s="1"/>
      <c r="AS366"/>
      <c r="AT366" s="1"/>
    </row>
    <row r="367" spans="1:46" x14ac:dyDescent="0.5">
      <c r="D367" t="s">
        <v>54</v>
      </c>
      <c r="E367" s="1">
        <v>4</v>
      </c>
      <c r="F367" s="1">
        <v>93.33</v>
      </c>
      <c r="G367" s="14" t="s">
        <v>49</v>
      </c>
      <c r="H367" s="1">
        <v>11</v>
      </c>
      <c r="I367" s="1">
        <v>97.72</v>
      </c>
      <c r="J367" s="1" t="s">
        <v>77</v>
      </c>
      <c r="K367" s="1">
        <v>2018</v>
      </c>
      <c r="L367" s="1" t="s">
        <v>74</v>
      </c>
      <c r="M367" s="1">
        <v>15</v>
      </c>
      <c r="O367"/>
      <c r="R367" s="1"/>
      <c r="AL367"/>
      <c r="AR367" s="1"/>
      <c r="AS367"/>
      <c r="AT367" s="1"/>
    </row>
    <row r="368" spans="1:46" x14ac:dyDescent="0.5">
      <c r="D368" t="s">
        <v>54</v>
      </c>
      <c r="E368" s="1">
        <v>9</v>
      </c>
      <c r="F368" s="1">
        <v>93.91</v>
      </c>
      <c r="G368" s="14" t="s">
        <v>49</v>
      </c>
      <c r="H368" s="1">
        <v>11</v>
      </c>
      <c r="I368" s="1">
        <v>96.81</v>
      </c>
      <c r="J368" s="1" t="s">
        <v>94</v>
      </c>
      <c r="K368" s="1">
        <v>2018</v>
      </c>
      <c r="L368" s="1" t="s">
        <v>23</v>
      </c>
      <c r="M368" s="1">
        <v>14</v>
      </c>
      <c r="O368"/>
      <c r="R368" s="1"/>
      <c r="AL368"/>
      <c r="AR368" s="1"/>
      <c r="AS368"/>
      <c r="AT368" s="1"/>
    </row>
    <row r="369" spans="1:46" x14ac:dyDescent="0.5">
      <c r="A369" s="14"/>
      <c r="D369" t="s">
        <v>54</v>
      </c>
      <c r="E369" s="1">
        <v>4</v>
      </c>
      <c r="F369" s="1">
        <v>97.16</v>
      </c>
      <c r="G369" s="14" t="s">
        <v>52</v>
      </c>
      <c r="H369" s="13">
        <v>10</v>
      </c>
      <c r="I369" s="13">
        <v>101.91</v>
      </c>
      <c r="J369" s="1" t="s">
        <v>89</v>
      </c>
      <c r="K369" s="1">
        <v>2018</v>
      </c>
      <c r="L369" s="1" t="s">
        <v>28</v>
      </c>
      <c r="M369" s="1">
        <v>10</v>
      </c>
      <c r="O369"/>
      <c r="R369" s="1"/>
      <c r="AL369"/>
      <c r="AR369" s="1"/>
      <c r="AS369"/>
      <c r="AT369" s="1"/>
    </row>
    <row r="370" spans="1:46" x14ac:dyDescent="0.5">
      <c r="D370" t="s">
        <v>54</v>
      </c>
      <c r="E370" s="1">
        <v>10</v>
      </c>
      <c r="F370" s="1">
        <v>94.89</v>
      </c>
      <c r="G370" t="s">
        <v>53</v>
      </c>
      <c r="H370" s="1">
        <v>9</v>
      </c>
      <c r="I370" s="1">
        <v>93.75</v>
      </c>
      <c r="J370" t="s">
        <v>75</v>
      </c>
      <c r="K370" s="1">
        <v>2017</v>
      </c>
      <c r="L370" s="1" t="s">
        <v>28</v>
      </c>
      <c r="M370" s="1">
        <v>11</v>
      </c>
      <c r="O370"/>
      <c r="R370" s="1"/>
      <c r="AL370"/>
      <c r="AR370" s="1"/>
      <c r="AS370"/>
      <c r="AT370" s="1"/>
    </row>
    <row r="371" spans="1:46" x14ac:dyDescent="0.5">
      <c r="D371" t="s">
        <v>54</v>
      </c>
      <c r="E371" s="1">
        <v>4</v>
      </c>
      <c r="F371" s="1">
        <v>93.42</v>
      </c>
      <c r="G371" s="14" t="s">
        <v>53</v>
      </c>
      <c r="H371" s="1">
        <v>8</v>
      </c>
      <c r="I371" s="1">
        <v>109.86</v>
      </c>
      <c r="J371" s="1" t="s">
        <v>75</v>
      </c>
      <c r="K371" s="1">
        <v>2014</v>
      </c>
      <c r="L371" s="1" t="s">
        <v>28</v>
      </c>
      <c r="M371" s="1">
        <v>11</v>
      </c>
      <c r="O371"/>
      <c r="R371" s="1"/>
      <c r="AL371"/>
      <c r="AR371" s="1"/>
      <c r="AS371"/>
      <c r="AT371" s="1"/>
    </row>
    <row r="372" spans="1:46" x14ac:dyDescent="0.5">
      <c r="A372" s="14"/>
      <c r="D372" t="s">
        <v>54</v>
      </c>
      <c r="E372" s="1">
        <v>9</v>
      </c>
      <c r="F372" s="1">
        <v>98.36</v>
      </c>
      <c r="G372" t="s">
        <v>53</v>
      </c>
      <c r="H372" s="1">
        <v>10</v>
      </c>
      <c r="I372" s="1">
        <v>96.63</v>
      </c>
      <c r="J372" s="1" t="s">
        <v>77</v>
      </c>
      <c r="K372" s="1">
        <v>2017</v>
      </c>
      <c r="L372" s="1" t="s">
        <v>28</v>
      </c>
      <c r="M372" s="1">
        <v>12</v>
      </c>
      <c r="O372"/>
      <c r="R372" s="1"/>
      <c r="AL372"/>
      <c r="AR372" s="1"/>
      <c r="AS372"/>
      <c r="AT372" s="1"/>
    </row>
    <row r="373" spans="1:46" x14ac:dyDescent="0.5">
      <c r="D373" t="s">
        <v>54</v>
      </c>
      <c r="E373" s="1">
        <v>6</v>
      </c>
      <c r="F373" s="1">
        <v>82.84</v>
      </c>
      <c r="G373" t="s">
        <v>100</v>
      </c>
      <c r="H373" s="1">
        <v>4</v>
      </c>
      <c r="I373" s="1">
        <v>81.86</v>
      </c>
      <c r="J373" s="1" t="s">
        <v>89</v>
      </c>
      <c r="K373" s="1">
        <v>2018</v>
      </c>
      <c r="L373" s="1">
        <v>1</v>
      </c>
      <c r="M373" s="1">
        <v>1</v>
      </c>
      <c r="O373"/>
      <c r="R373" s="1"/>
      <c r="AL373"/>
      <c r="AR373" s="1"/>
      <c r="AS373"/>
      <c r="AT373" s="1"/>
    </row>
    <row r="374" spans="1:46" x14ac:dyDescent="0.5">
      <c r="D374" t="s">
        <v>54</v>
      </c>
      <c r="E374" s="1">
        <v>6</v>
      </c>
      <c r="F374" s="1">
        <v>102.96</v>
      </c>
      <c r="G374" t="s">
        <v>59</v>
      </c>
      <c r="H374" s="1">
        <v>3</v>
      </c>
      <c r="I374" s="1">
        <v>99.84</v>
      </c>
      <c r="J374" s="1" t="s">
        <v>75</v>
      </c>
      <c r="K374" s="1">
        <v>2015</v>
      </c>
      <c r="L374" s="1">
        <v>1</v>
      </c>
      <c r="M374" s="1">
        <v>6</v>
      </c>
      <c r="O374"/>
      <c r="R374" s="1"/>
      <c r="AL374"/>
      <c r="AR374" s="1"/>
      <c r="AS374"/>
      <c r="AT374" s="1"/>
    </row>
    <row r="375" spans="1:46" x14ac:dyDescent="0.5">
      <c r="A375" s="2"/>
      <c r="D375" t="s">
        <v>54</v>
      </c>
      <c r="E375" s="1">
        <v>6</v>
      </c>
      <c r="F375" s="1">
        <v>92.43</v>
      </c>
      <c r="G375" t="s">
        <v>59</v>
      </c>
      <c r="H375" s="1">
        <v>2</v>
      </c>
      <c r="I375" s="1">
        <v>89.35</v>
      </c>
      <c r="J375" t="s">
        <v>75</v>
      </c>
      <c r="K375" s="1">
        <v>2016</v>
      </c>
      <c r="L375" s="1">
        <v>1</v>
      </c>
      <c r="M375" s="1">
        <v>4</v>
      </c>
      <c r="O375"/>
      <c r="R375" s="1"/>
      <c r="AL375"/>
      <c r="AR375" s="1"/>
      <c r="AS375"/>
      <c r="AT375" s="1"/>
    </row>
    <row r="376" spans="1:46" x14ac:dyDescent="0.5">
      <c r="D376" t="s">
        <v>54</v>
      </c>
      <c r="E376" s="1">
        <v>10</v>
      </c>
      <c r="F376" s="1">
        <v>102.79</v>
      </c>
      <c r="G376" t="s">
        <v>59</v>
      </c>
      <c r="H376" s="1">
        <v>5</v>
      </c>
      <c r="I376" s="1">
        <v>91.57</v>
      </c>
      <c r="J376" s="1" t="s">
        <v>77</v>
      </c>
      <c r="K376" s="1">
        <v>2018</v>
      </c>
      <c r="L376" s="1" t="s">
        <v>23</v>
      </c>
      <c r="M376" s="1">
        <v>13</v>
      </c>
      <c r="O376"/>
      <c r="R376" s="1"/>
      <c r="AL376"/>
      <c r="AR376" s="1"/>
      <c r="AS376"/>
      <c r="AT376" s="1"/>
    </row>
    <row r="377" spans="1:46" x14ac:dyDescent="0.5">
      <c r="D377" t="s">
        <v>54</v>
      </c>
      <c r="E377" s="1">
        <v>6</v>
      </c>
      <c r="F377" s="1">
        <v>90.82</v>
      </c>
      <c r="G377" t="s">
        <v>63</v>
      </c>
      <c r="H377" s="1">
        <v>4</v>
      </c>
      <c r="I377" s="1">
        <v>76.06</v>
      </c>
      <c r="J377" s="1" t="s">
        <v>77</v>
      </c>
      <c r="K377" s="1">
        <v>2017</v>
      </c>
      <c r="L377" s="1">
        <v>1</v>
      </c>
      <c r="M377" s="1">
        <v>7</v>
      </c>
      <c r="O377"/>
      <c r="R377" s="1"/>
      <c r="AL377"/>
      <c r="AR377" s="1"/>
      <c r="AS377"/>
      <c r="AT377" s="1"/>
    </row>
    <row r="378" spans="1:46" x14ac:dyDescent="0.5">
      <c r="D378" t="s">
        <v>54</v>
      </c>
      <c r="E378" s="1">
        <v>6</v>
      </c>
      <c r="F378" s="1">
        <v>95.34</v>
      </c>
      <c r="G378" t="s">
        <v>63</v>
      </c>
      <c r="H378" s="1">
        <v>4</v>
      </c>
      <c r="I378" s="1">
        <v>91.12</v>
      </c>
      <c r="J378" s="1" t="s">
        <v>77</v>
      </c>
      <c r="K378" s="1">
        <v>2018</v>
      </c>
      <c r="L378" s="1">
        <v>1</v>
      </c>
      <c r="M378" s="1">
        <v>4</v>
      </c>
      <c r="O378"/>
      <c r="R378" s="1"/>
      <c r="AL378"/>
      <c r="AR378" s="1"/>
      <c r="AS378"/>
      <c r="AT378" s="1"/>
    </row>
    <row r="379" spans="1:46" x14ac:dyDescent="0.5">
      <c r="A379" s="14"/>
      <c r="B379" s="15"/>
      <c r="C379" s="15"/>
      <c r="D379" s="15" t="s">
        <v>55</v>
      </c>
      <c r="E379" s="3">
        <v>6</v>
      </c>
      <c r="F379" s="3">
        <v>84.49</v>
      </c>
      <c r="G379" s="15" t="s">
        <v>39</v>
      </c>
      <c r="H379" s="3">
        <v>5</v>
      </c>
      <c r="I379" s="3">
        <v>88.53</v>
      </c>
      <c r="J379" s="13" t="s">
        <v>76</v>
      </c>
      <c r="K379" s="13">
        <v>2016</v>
      </c>
      <c r="L379" s="1">
        <v>1</v>
      </c>
      <c r="M379" s="1">
        <v>7</v>
      </c>
      <c r="O379"/>
      <c r="R379" s="1"/>
      <c r="AL379"/>
      <c r="AR379" s="1"/>
      <c r="AS379"/>
      <c r="AT379" s="1"/>
    </row>
    <row r="380" spans="1:46" x14ac:dyDescent="0.5">
      <c r="A380" s="14"/>
      <c r="B380" s="15"/>
      <c r="C380" s="15"/>
      <c r="D380" s="15" t="s">
        <v>55</v>
      </c>
      <c r="E380" s="3">
        <v>4</v>
      </c>
      <c r="F380" s="3">
        <v>91.17</v>
      </c>
      <c r="G380" s="15" t="s">
        <v>52</v>
      </c>
      <c r="H380" s="3">
        <v>10</v>
      </c>
      <c r="I380" s="3">
        <v>95.6</v>
      </c>
      <c r="J380" s="13" t="s">
        <v>76</v>
      </c>
      <c r="K380" s="13">
        <v>2016</v>
      </c>
      <c r="L380" s="1" t="s">
        <v>28</v>
      </c>
      <c r="M380" s="1">
        <v>12</v>
      </c>
      <c r="O380"/>
      <c r="R380" s="1"/>
      <c r="AL380"/>
      <c r="AR380" s="1"/>
      <c r="AS380"/>
      <c r="AT380" s="1"/>
    </row>
    <row r="381" spans="1:46" x14ac:dyDescent="0.5">
      <c r="A381" s="15"/>
      <c r="D381" t="s">
        <v>55</v>
      </c>
      <c r="E381" s="1">
        <v>0</v>
      </c>
      <c r="F381" s="1">
        <v>98.76</v>
      </c>
      <c r="G381" t="s">
        <v>52</v>
      </c>
      <c r="H381" s="1">
        <v>6</v>
      </c>
      <c r="I381" s="1">
        <v>100.24</v>
      </c>
      <c r="J381" t="s">
        <v>75</v>
      </c>
      <c r="K381" s="1">
        <v>2017</v>
      </c>
      <c r="L381" s="1">
        <v>1</v>
      </c>
      <c r="M381" s="1">
        <v>7</v>
      </c>
      <c r="O381"/>
      <c r="R381" s="1"/>
      <c r="AL381"/>
      <c r="AR381" s="1"/>
      <c r="AS381"/>
      <c r="AT381" s="1"/>
    </row>
    <row r="382" spans="1:46" x14ac:dyDescent="0.5">
      <c r="A382" s="12"/>
      <c r="D382" t="s">
        <v>55</v>
      </c>
      <c r="E382" s="1">
        <v>2</v>
      </c>
      <c r="F382" s="1">
        <v>76.59</v>
      </c>
      <c r="G382" t="s">
        <v>52</v>
      </c>
      <c r="H382" s="1">
        <v>6</v>
      </c>
      <c r="I382" s="1">
        <v>87.82</v>
      </c>
      <c r="J382" s="1" t="s">
        <v>89</v>
      </c>
      <c r="K382" s="1">
        <v>2017</v>
      </c>
      <c r="L382" s="1">
        <v>1</v>
      </c>
      <c r="M382" s="1">
        <v>3</v>
      </c>
      <c r="O382"/>
      <c r="R382" s="1"/>
      <c r="AL382"/>
      <c r="AR382" s="1"/>
      <c r="AS382"/>
      <c r="AT382" s="1"/>
    </row>
    <row r="383" spans="1:46" x14ac:dyDescent="0.5">
      <c r="D383" t="s">
        <v>97</v>
      </c>
      <c r="E383" s="1">
        <v>10</v>
      </c>
      <c r="F383" s="1">
        <v>101.02</v>
      </c>
      <c r="G383" t="s">
        <v>30</v>
      </c>
      <c r="H383" s="1">
        <v>4</v>
      </c>
      <c r="I383" s="1">
        <v>90.8</v>
      </c>
      <c r="J383" s="1" t="s">
        <v>94</v>
      </c>
      <c r="K383" s="1">
        <v>2018</v>
      </c>
      <c r="L383" s="1" t="s">
        <v>28</v>
      </c>
      <c r="M383" s="1">
        <v>10</v>
      </c>
      <c r="O383"/>
      <c r="R383" s="1"/>
      <c r="AL383"/>
      <c r="AR383" s="1"/>
      <c r="AS383"/>
      <c r="AT383" s="1"/>
    </row>
    <row r="384" spans="1:46" x14ac:dyDescent="0.5">
      <c r="B384" s="14"/>
      <c r="C384" s="14"/>
      <c r="D384" s="14" t="s">
        <v>97</v>
      </c>
      <c r="E384" s="13">
        <v>6</v>
      </c>
      <c r="F384" s="13">
        <v>92.74</v>
      </c>
      <c r="G384" s="14" t="s">
        <v>101</v>
      </c>
      <c r="H384" s="1">
        <v>2</v>
      </c>
      <c r="I384" s="1">
        <v>91.86</v>
      </c>
      <c r="J384" s="1" t="s">
        <v>89</v>
      </c>
      <c r="K384" s="1">
        <v>2018</v>
      </c>
      <c r="L384" s="1">
        <v>1</v>
      </c>
      <c r="M384" s="1">
        <v>3</v>
      </c>
      <c r="O384"/>
      <c r="R384" s="1"/>
      <c r="AL384"/>
      <c r="AR384" s="1"/>
      <c r="AS384"/>
      <c r="AT384" s="1"/>
    </row>
    <row r="385" spans="1:46" x14ac:dyDescent="0.5">
      <c r="D385" t="s">
        <v>97</v>
      </c>
      <c r="E385" s="1">
        <v>6</v>
      </c>
      <c r="F385" s="1">
        <v>87.7</v>
      </c>
      <c r="G385" t="s">
        <v>108</v>
      </c>
      <c r="H385" s="1">
        <v>5</v>
      </c>
      <c r="I385" s="1">
        <v>86.83</v>
      </c>
      <c r="J385" s="1" t="s">
        <v>77</v>
      </c>
      <c r="K385" s="1">
        <v>2018</v>
      </c>
      <c r="L385" s="1">
        <v>1</v>
      </c>
      <c r="M385" s="1">
        <v>2</v>
      </c>
      <c r="O385"/>
      <c r="R385" s="1"/>
      <c r="AL385"/>
      <c r="AR385" s="1"/>
      <c r="AS385"/>
      <c r="AT385" s="1"/>
    </row>
    <row r="386" spans="1:46" x14ac:dyDescent="0.5">
      <c r="B386" s="14"/>
      <c r="C386" s="14"/>
      <c r="D386" s="14" t="s">
        <v>97</v>
      </c>
      <c r="E386" s="1">
        <v>9</v>
      </c>
      <c r="F386" s="1">
        <v>96.57</v>
      </c>
      <c r="G386" s="14" t="s">
        <v>81</v>
      </c>
      <c r="H386" s="13">
        <v>10</v>
      </c>
      <c r="I386" s="13">
        <v>100.33</v>
      </c>
      <c r="J386" s="1" t="s">
        <v>89</v>
      </c>
      <c r="K386" s="1">
        <v>2018</v>
      </c>
      <c r="L386" s="1" t="s">
        <v>28</v>
      </c>
      <c r="M386" s="1">
        <v>9</v>
      </c>
      <c r="O386"/>
      <c r="R386" s="1"/>
      <c r="AL386"/>
      <c r="AR386" s="1"/>
      <c r="AS386"/>
      <c r="AT386" s="1"/>
    </row>
    <row r="387" spans="1:46" x14ac:dyDescent="0.5">
      <c r="D387" t="s">
        <v>97</v>
      </c>
      <c r="E387" s="1">
        <v>11</v>
      </c>
      <c r="F387" s="1">
        <v>103.81</v>
      </c>
      <c r="G387" s="14" t="s">
        <v>49</v>
      </c>
      <c r="H387" s="1">
        <v>6</v>
      </c>
      <c r="I387" s="1">
        <v>98.41</v>
      </c>
      <c r="J387" s="1" t="s">
        <v>94</v>
      </c>
      <c r="K387" s="1">
        <v>2018</v>
      </c>
      <c r="L387" s="1" t="s">
        <v>74</v>
      </c>
      <c r="M387" s="1">
        <v>15</v>
      </c>
      <c r="O387"/>
      <c r="R387" s="1"/>
      <c r="AL387"/>
      <c r="AR387" s="1"/>
      <c r="AS387"/>
      <c r="AT387" s="1"/>
    </row>
    <row r="388" spans="1:46" x14ac:dyDescent="0.5">
      <c r="D388" t="s">
        <v>97</v>
      </c>
      <c r="E388" s="1">
        <v>11</v>
      </c>
      <c r="F388" s="1">
        <v>95.79</v>
      </c>
      <c r="G388" t="s">
        <v>52</v>
      </c>
      <c r="H388" s="1">
        <v>8</v>
      </c>
      <c r="I388" s="1">
        <v>101.04</v>
      </c>
      <c r="J388" s="1" t="s">
        <v>94</v>
      </c>
      <c r="K388" s="1">
        <v>2018</v>
      </c>
      <c r="L388" s="1" t="s">
        <v>23</v>
      </c>
      <c r="M388" s="1">
        <v>13</v>
      </c>
      <c r="O388"/>
      <c r="R388" s="1"/>
      <c r="AL388"/>
      <c r="AR388" s="1"/>
      <c r="AS388"/>
      <c r="AT388" s="1"/>
    </row>
    <row r="389" spans="1:46" x14ac:dyDescent="0.5">
      <c r="A389" s="14"/>
      <c r="D389" t="s">
        <v>97</v>
      </c>
      <c r="E389" s="1">
        <v>7</v>
      </c>
      <c r="F389" s="1">
        <v>97.61</v>
      </c>
      <c r="G389" t="s">
        <v>59</v>
      </c>
      <c r="H389" s="1">
        <v>10</v>
      </c>
      <c r="I389" s="1">
        <v>99.43</v>
      </c>
      <c r="J389" s="1" t="s">
        <v>77</v>
      </c>
      <c r="K389" s="1">
        <v>2018</v>
      </c>
      <c r="L389" s="1" t="s">
        <v>28</v>
      </c>
      <c r="M389" s="1">
        <v>9</v>
      </c>
      <c r="O389"/>
      <c r="R389" s="1"/>
      <c r="AL389"/>
      <c r="AR389" s="1"/>
      <c r="AS389"/>
      <c r="AT389" s="1"/>
    </row>
    <row r="390" spans="1:46" x14ac:dyDescent="0.5">
      <c r="A390" s="14"/>
      <c r="D390" t="s">
        <v>97</v>
      </c>
      <c r="E390" s="1">
        <v>6</v>
      </c>
      <c r="F390" s="1">
        <v>95.8</v>
      </c>
      <c r="G390" t="s">
        <v>98</v>
      </c>
      <c r="H390" s="1">
        <v>2</v>
      </c>
      <c r="I390" s="1">
        <v>91.47</v>
      </c>
      <c r="J390" s="1" t="s">
        <v>94</v>
      </c>
      <c r="K390" s="1">
        <v>2018</v>
      </c>
      <c r="L390" s="1">
        <v>1</v>
      </c>
      <c r="M390" s="1">
        <v>5</v>
      </c>
      <c r="O390"/>
      <c r="R390" s="1"/>
      <c r="AL390"/>
      <c r="AR390" s="1"/>
      <c r="AS390"/>
      <c r="AT390" s="1"/>
    </row>
    <row r="391" spans="1:46" x14ac:dyDescent="0.5">
      <c r="A391" s="14"/>
      <c r="D391" t="s">
        <v>56</v>
      </c>
      <c r="E391" s="1">
        <v>2</v>
      </c>
      <c r="F391" s="1">
        <v>77.66</v>
      </c>
      <c r="G391" t="s">
        <v>80</v>
      </c>
      <c r="H391" s="1">
        <v>6</v>
      </c>
      <c r="I391" s="1">
        <v>90.45</v>
      </c>
      <c r="J391" s="1" t="s">
        <v>77</v>
      </c>
      <c r="K391" s="1">
        <v>2017</v>
      </c>
      <c r="L391" s="1">
        <v>1</v>
      </c>
      <c r="M391" s="1">
        <v>4</v>
      </c>
      <c r="O391"/>
      <c r="R391" s="1"/>
      <c r="AL391"/>
      <c r="AR391" s="1"/>
      <c r="AS391"/>
      <c r="AT391" s="1"/>
    </row>
    <row r="392" spans="1:46" x14ac:dyDescent="0.5">
      <c r="A392" s="14"/>
      <c r="D392" t="s">
        <v>56</v>
      </c>
      <c r="E392" s="1">
        <v>5</v>
      </c>
      <c r="F392" s="1">
        <v>89.23</v>
      </c>
      <c r="G392" s="14" t="s">
        <v>36</v>
      </c>
      <c r="H392" s="1">
        <v>6</v>
      </c>
      <c r="I392" s="1">
        <v>95.88</v>
      </c>
      <c r="J392" s="14" t="s">
        <v>77</v>
      </c>
      <c r="K392" s="1">
        <v>2015</v>
      </c>
      <c r="L392" s="1">
        <v>1</v>
      </c>
      <c r="M392" s="1">
        <v>4</v>
      </c>
      <c r="O392"/>
      <c r="R392" s="1"/>
      <c r="AL392"/>
      <c r="AR392" s="1"/>
      <c r="AS392"/>
      <c r="AT392" s="1"/>
    </row>
    <row r="393" spans="1:46" x14ac:dyDescent="0.5">
      <c r="A393" s="14"/>
      <c r="B393" s="14"/>
      <c r="C393" s="14"/>
      <c r="D393" s="14" t="s">
        <v>57</v>
      </c>
      <c r="E393" s="13">
        <v>3</v>
      </c>
      <c r="F393" s="13">
        <v>87.75</v>
      </c>
      <c r="G393" s="14" t="s">
        <v>20</v>
      </c>
      <c r="H393" s="13">
        <v>6</v>
      </c>
      <c r="I393" s="13">
        <v>93.13</v>
      </c>
      <c r="J393" s="13" t="s">
        <v>76</v>
      </c>
      <c r="K393" s="13">
        <v>2016</v>
      </c>
      <c r="L393" s="1">
        <v>1</v>
      </c>
      <c r="M393" s="1">
        <v>3</v>
      </c>
      <c r="O393"/>
      <c r="R393" s="1"/>
      <c r="AL393"/>
      <c r="AR393" s="1"/>
      <c r="AS393"/>
      <c r="AT393" s="1"/>
    </row>
    <row r="394" spans="1:46" x14ac:dyDescent="0.5">
      <c r="D394" t="s">
        <v>57</v>
      </c>
      <c r="E394" s="1">
        <v>1</v>
      </c>
      <c r="F394" s="1">
        <v>78.25</v>
      </c>
      <c r="G394" t="s">
        <v>36</v>
      </c>
      <c r="H394" s="1">
        <v>6</v>
      </c>
      <c r="I394" s="1">
        <v>96.47</v>
      </c>
      <c r="J394" t="s">
        <v>75</v>
      </c>
      <c r="K394" s="1">
        <v>2017</v>
      </c>
      <c r="L394" s="1">
        <v>1</v>
      </c>
      <c r="M394" s="1">
        <v>1</v>
      </c>
      <c r="O394"/>
      <c r="R394" s="1"/>
      <c r="AL394"/>
      <c r="AR394" s="1"/>
      <c r="AS394"/>
      <c r="AT394" s="1"/>
    </row>
    <row r="395" spans="1:46" x14ac:dyDescent="0.5">
      <c r="A395" s="14"/>
      <c r="D395" t="s">
        <v>57</v>
      </c>
      <c r="E395" s="1">
        <v>2</v>
      </c>
      <c r="F395" s="1">
        <v>86.93</v>
      </c>
      <c r="G395" t="s">
        <v>39</v>
      </c>
      <c r="H395" s="1">
        <v>6</v>
      </c>
      <c r="I395" s="1">
        <v>95.94</v>
      </c>
      <c r="J395" t="s">
        <v>75</v>
      </c>
      <c r="K395" s="1">
        <v>2016</v>
      </c>
      <c r="L395" s="1">
        <v>1</v>
      </c>
      <c r="M395" s="1">
        <v>6</v>
      </c>
      <c r="O395"/>
      <c r="R395" s="1"/>
      <c r="AL395"/>
      <c r="AR395" s="1"/>
      <c r="AS395"/>
      <c r="AT395" s="1"/>
    </row>
    <row r="396" spans="1:46" x14ac:dyDescent="0.5">
      <c r="A396" s="14"/>
      <c r="D396" t="s">
        <v>57</v>
      </c>
      <c r="E396" s="1">
        <v>0</v>
      </c>
      <c r="F396" s="1">
        <v>79.37</v>
      </c>
      <c r="G396" t="s">
        <v>81</v>
      </c>
      <c r="H396" s="1">
        <v>6</v>
      </c>
      <c r="I396" s="1">
        <v>103.66</v>
      </c>
      <c r="J396" s="1" t="s">
        <v>77</v>
      </c>
      <c r="K396" s="1">
        <v>2017</v>
      </c>
      <c r="L396" s="1">
        <v>1</v>
      </c>
      <c r="M396" s="1">
        <v>6</v>
      </c>
      <c r="O396"/>
      <c r="R396" s="1"/>
      <c r="AL396"/>
      <c r="AR396" s="1"/>
      <c r="AS396"/>
      <c r="AT396" s="1"/>
    </row>
    <row r="397" spans="1:46" x14ac:dyDescent="0.5">
      <c r="A397" s="14"/>
      <c r="B397" s="16"/>
      <c r="C397" s="16"/>
      <c r="D397" s="16" t="s">
        <v>57</v>
      </c>
      <c r="E397" s="1">
        <v>3</v>
      </c>
      <c r="F397" s="1">
        <v>85.72</v>
      </c>
      <c r="G397" s="14" t="s">
        <v>49</v>
      </c>
      <c r="H397" s="1">
        <v>6</v>
      </c>
      <c r="I397" s="1">
        <v>102.18</v>
      </c>
      <c r="J397" s="14" t="s">
        <v>77</v>
      </c>
      <c r="K397" s="1">
        <v>2015</v>
      </c>
      <c r="L397" s="1">
        <v>1</v>
      </c>
      <c r="M397" s="1">
        <v>5</v>
      </c>
      <c r="O397"/>
      <c r="R397" s="1"/>
      <c r="AL397"/>
      <c r="AR397" s="1"/>
      <c r="AS397"/>
      <c r="AT397" s="1"/>
    </row>
    <row r="398" spans="1:46" x14ac:dyDescent="0.5">
      <c r="D398" t="s">
        <v>57</v>
      </c>
      <c r="E398" s="1">
        <v>0</v>
      </c>
      <c r="F398" s="1">
        <v>77.069999999999993</v>
      </c>
      <c r="G398" t="s">
        <v>53</v>
      </c>
      <c r="H398" s="1">
        <v>6</v>
      </c>
      <c r="I398" s="1">
        <v>106.09</v>
      </c>
      <c r="J398" s="1" t="s">
        <v>77</v>
      </c>
      <c r="K398" s="1">
        <v>2016</v>
      </c>
      <c r="L398" s="1">
        <v>1</v>
      </c>
      <c r="M398" s="1">
        <v>7</v>
      </c>
      <c r="O398"/>
      <c r="R398" s="1"/>
      <c r="AL398"/>
      <c r="AR398" s="1"/>
      <c r="AS398"/>
      <c r="AT398" s="1"/>
    </row>
    <row r="399" spans="1:46" x14ac:dyDescent="0.5">
      <c r="B399" s="14"/>
      <c r="C399" s="14"/>
      <c r="D399" s="14" t="s">
        <v>58</v>
      </c>
      <c r="E399" s="13">
        <v>1</v>
      </c>
      <c r="F399" s="13">
        <v>79.13</v>
      </c>
      <c r="G399" s="14" t="s">
        <v>39</v>
      </c>
      <c r="H399" s="13">
        <v>6</v>
      </c>
      <c r="I399" s="13">
        <v>84.07</v>
      </c>
      <c r="J399" s="1" t="s">
        <v>76</v>
      </c>
      <c r="K399" s="1">
        <v>2014</v>
      </c>
      <c r="L399" s="1">
        <v>1</v>
      </c>
      <c r="M399" s="1">
        <v>2</v>
      </c>
      <c r="O399"/>
      <c r="R399" s="1"/>
      <c r="AL399"/>
      <c r="AR399" s="1"/>
      <c r="AS399"/>
      <c r="AT399" s="1"/>
    </row>
    <row r="400" spans="1:46" x14ac:dyDescent="0.5">
      <c r="A400" s="14"/>
      <c r="D400" t="s">
        <v>58</v>
      </c>
      <c r="E400" s="1">
        <v>2</v>
      </c>
      <c r="F400" s="1">
        <v>92.44</v>
      </c>
      <c r="G400" s="14" t="s">
        <v>51</v>
      </c>
      <c r="H400" s="1">
        <v>6</v>
      </c>
      <c r="I400" s="1">
        <v>98.61</v>
      </c>
      <c r="J400" s="1" t="s">
        <v>75</v>
      </c>
      <c r="K400" s="1">
        <v>2014</v>
      </c>
      <c r="L400" s="1">
        <v>1</v>
      </c>
      <c r="M400" s="1">
        <v>2</v>
      </c>
      <c r="O400"/>
      <c r="R400" s="1"/>
      <c r="AL400"/>
      <c r="AR400" s="1"/>
      <c r="AS400"/>
      <c r="AT400" s="1"/>
    </row>
    <row r="401" spans="1:46" x14ac:dyDescent="0.5">
      <c r="A401" s="14"/>
      <c r="B401" s="14"/>
      <c r="C401" s="14"/>
      <c r="D401" s="14" t="s">
        <v>59</v>
      </c>
      <c r="E401" s="13">
        <v>2</v>
      </c>
      <c r="F401" s="13">
        <v>87.54</v>
      </c>
      <c r="G401" s="14" t="s">
        <v>20</v>
      </c>
      <c r="H401" s="13">
        <v>6</v>
      </c>
      <c r="I401" s="13">
        <v>93.85</v>
      </c>
      <c r="J401" s="1" t="s">
        <v>76</v>
      </c>
      <c r="K401" s="1">
        <v>2015</v>
      </c>
      <c r="L401" s="1">
        <v>1</v>
      </c>
      <c r="M401" s="1">
        <v>7</v>
      </c>
      <c r="O401"/>
      <c r="R401" s="1"/>
      <c r="AL401"/>
      <c r="AR401" s="1"/>
      <c r="AS401"/>
      <c r="AT401" s="1"/>
    </row>
    <row r="402" spans="1:46" x14ac:dyDescent="0.5">
      <c r="A402" s="2"/>
      <c r="B402" s="2"/>
      <c r="C402" s="2"/>
      <c r="D402" s="2" t="s">
        <v>59</v>
      </c>
      <c r="E402" s="3">
        <v>8</v>
      </c>
      <c r="F402" s="3">
        <v>99.82</v>
      </c>
      <c r="G402" s="2" t="s">
        <v>22</v>
      </c>
      <c r="H402" s="3">
        <v>1</v>
      </c>
      <c r="I402" s="3">
        <v>81.260000000000005</v>
      </c>
      <c r="J402" s="1" t="s">
        <v>76</v>
      </c>
      <c r="K402" s="1">
        <v>2013</v>
      </c>
      <c r="L402" s="1" t="s">
        <v>28</v>
      </c>
      <c r="M402" s="1">
        <v>10</v>
      </c>
      <c r="O402"/>
      <c r="R402" s="1"/>
      <c r="AL402"/>
      <c r="AR402" s="1"/>
      <c r="AS402"/>
      <c r="AT402" s="1"/>
    </row>
    <row r="403" spans="1:46" x14ac:dyDescent="0.5">
      <c r="D403" t="s">
        <v>59</v>
      </c>
      <c r="E403" s="1">
        <v>6</v>
      </c>
      <c r="F403" s="1">
        <v>92.22</v>
      </c>
      <c r="G403" t="s">
        <v>107</v>
      </c>
      <c r="H403" s="1">
        <v>5</v>
      </c>
      <c r="I403" s="1">
        <v>89.49</v>
      </c>
      <c r="J403" s="1" t="s">
        <v>77</v>
      </c>
      <c r="K403" s="1">
        <v>2018</v>
      </c>
      <c r="L403" s="1">
        <v>1</v>
      </c>
      <c r="M403" s="1">
        <v>1</v>
      </c>
      <c r="O403"/>
      <c r="R403" s="1"/>
      <c r="AL403"/>
      <c r="AR403" s="1"/>
      <c r="AS403"/>
      <c r="AT403" s="1"/>
    </row>
    <row r="404" spans="1:46" x14ac:dyDescent="0.5">
      <c r="D404" t="s">
        <v>59</v>
      </c>
      <c r="E404" s="1">
        <v>6</v>
      </c>
      <c r="F404" s="1">
        <v>87.9</v>
      </c>
      <c r="G404" t="s">
        <v>29</v>
      </c>
      <c r="H404" s="1">
        <v>4</v>
      </c>
      <c r="I404" s="1">
        <v>84.69</v>
      </c>
      <c r="J404" s="1" t="s">
        <v>77</v>
      </c>
      <c r="K404" s="1">
        <v>2017</v>
      </c>
      <c r="L404" s="1">
        <v>1</v>
      </c>
      <c r="M404" s="1">
        <v>2</v>
      </c>
      <c r="O404"/>
      <c r="R404" s="1"/>
      <c r="AL404"/>
      <c r="AR404" s="1"/>
      <c r="AS404"/>
      <c r="AT404" s="1"/>
    </row>
    <row r="405" spans="1:46" x14ac:dyDescent="0.5">
      <c r="B405" s="14"/>
      <c r="C405" s="14"/>
      <c r="D405" s="14" t="s">
        <v>59</v>
      </c>
      <c r="E405" s="13">
        <v>6</v>
      </c>
      <c r="F405" s="13">
        <v>94.32</v>
      </c>
      <c r="G405" s="14" t="s">
        <v>30</v>
      </c>
      <c r="H405" s="1">
        <v>4</v>
      </c>
      <c r="I405" s="1">
        <v>86.03</v>
      </c>
      <c r="J405" s="1" t="s">
        <v>89</v>
      </c>
      <c r="K405" s="1">
        <v>2018</v>
      </c>
      <c r="L405" s="1">
        <v>1</v>
      </c>
      <c r="M405" s="1">
        <v>7</v>
      </c>
      <c r="O405"/>
      <c r="R405" s="1"/>
      <c r="AL405"/>
      <c r="AR405" s="1"/>
      <c r="AS405"/>
      <c r="AT405" s="1"/>
    </row>
    <row r="406" spans="1:46" x14ac:dyDescent="0.5">
      <c r="D406" t="s">
        <v>59</v>
      </c>
      <c r="E406" s="1">
        <v>5</v>
      </c>
      <c r="F406" s="1">
        <v>93.61</v>
      </c>
      <c r="G406" t="s">
        <v>30</v>
      </c>
      <c r="H406" s="1">
        <v>6</v>
      </c>
      <c r="I406" s="1">
        <v>96.2</v>
      </c>
      <c r="J406" s="1" t="s">
        <v>94</v>
      </c>
      <c r="K406" s="1">
        <v>2018</v>
      </c>
      <c r="L406" s="1">
        <v>1</v>
      </c>
      <c r="M406" s="1">
        <v>7</v>
      </c>
      <c r="O406"/>
      <c r="R406" s="1"/>
      <c r="AL406"/>
      <c r="AR406" s="1"/>
      <c r="AS406"/>
      <c r="AT406" s="1"/>
    </row>
    <row r="407" spans="1:46" x14ac:dyDescent="0.5">
      <c r="A407" s="2"/>
      <c r="D407" t="s">
        <v>59</v>
      </c>
      <c r="E407" s="1">
        <v>6</v>
      </c>
      <c r="F407" s="1">
        <v>101.84</v>
      </c>
      <c r="G407" s="14" t="s">
        <v>33</v>
      </c>
      <c r="H407" s="1">
        <v>8</v>
      </c>
      <c r="I407" s="1">
        <v>100.01</v>
      </c>
      <c r="J407" s="1" t="s">
        <v>75</v>
      </c>
      <c r="K407" s="1">
        <v>2014</v>
      </c>
      <c r="L407" s="1" t="s">
        <v>28</v>
      </c>
      <c r="M407" s="1">
        <v>12</v>
      </c>
      <c r="O407"/>
      <c r="R407" s="1"/>
      <c r="AL407"/>
      <c r="AR407" s="1"/>
      <c r="AS407"/>
      <c r="AT407" s="1"/>
    </row>
    <row r="408" spans="1:46" x14ac:dyDescent="0.5">
      <c r="A408" s="2"/>
      <c r="B408" s="14"/>
      <c r="C408" s="14"/>
      <c r="D408" s="14" t="s">
        <v>59</v>
      </c>
      <c r="E408" s="13">
        <v>6</v>
      </c>
      <c r="F408" s="13">
        <v>93.52</v>
      </c>
      <c r="G408" s="14" t="s">
        <v>35</v>
      </c>
      <c r="H408" s="13">
        <v>2</v>
      </c>
      <c r="I408" s="13">
        <v>90.1</v>
      </c>
      <c r="J408" s="1" t="s">
        <v>76</v>
      </c>
      <c r="K408" s="1">
        <v>2014</v>
      </c>
      <c r="L408" s="1">
        <v>1</v>
      </c>
      <c r="M408" s="1">
        <v>7</v>
      </c>
      <c r="O408"/>
      <c r="R408" s="1"/>
      <c r="AL408"/>
      <c r="AR408" s="1"/>
      <c r="AS408"/>
      <c r="AT408" s="1"/>
    </row>
    <row r="409" spans="1:46" x14ac:dyDescent="0.5">
      <c r="A409" s="12"/>
      <c r="D409" t="s">
        <v>59</v>
      </c>
      <c r="E409" s="1">
        <v>5</v>
      </c>
      <c r="F409" s="1">
        <v>98.42</v>
      </c>
      <c r="G409" t="s">
        <v>36</v>
      </c>
      <c r="H409" s="1">
        <v>10</v>
      </c>
      <c r="I409" s="1">
        <v>102.38</v>
      </c>
      <c r="J409" t="s">
        <v>75</v>
      </c>
      <c r="K409" s="1">
        <v>2017</v>
      </c>
      <c r="L409" s="1" t="s">
        <v>28</v>
      </c>
      <c r="M409" s="1">
        <v>9</v>
      </c>
      <c r="O409"/>
      <c r="R409" s="1"/>
      <c r="AL409"/>
      <c r="AR409" s="1"/>
      <c r="AS409"/>
      <c r="AT409" s="1"/>
    </row>
    <row r="410" spans="1:46" x14ac:dyDescent="0.5">
      <c r="A410" s="12"/>
      <c r="D410" t="s">
        <v>59</v>
      </c>
      <c r="E410" s="1">
        <v>10</v>
      </c>
      <c r="F410" s="1">
        <v>94.4</v>
      </c>
      <c r="G410" t="s">
        <v>39</v>
      </c>
      <c r="H410" s="1">
        <v>9</v>
      </c>
      <c r="I410" s="1">
        <v>91.97</v>
      </c>
      <c r="J410" s="1" t="s">
        <v>89</v>
      </c>
      <c r="K410" s="1">
        <v>2017</v>
      </c>
      <c r="L410" s="1" t="s">
        <v>28</v>
      </c>
      <c r="M410" s="1">
        <v>12</v>
      </c>
      <c r="O410"/>
      <c r="R410" s="1"/>
      <c r="AL410"/>
      <c r="AR410" s="1"/>
      <c r="AS410"/>
      <c r="AT410" s="1"/>
    </row>
    <row r="411" spans="1:46" x14ac:dyDescent="0.5">
      <c r="B411" s="2"/>
      <c r="C411" s="2"/>
      <c r="D411" s="2" t="s">
        <v>59</v>
      </c>
      <c r="E411" s="3">
        <v>6</v>
      </c>
      <c r="F411" s="3">
        <v>100.2</v>
      </c>
      <c r="G411" s="2" t="s">
        <v>40</v>
      </c>
      <c r="H411" s="3">
        <v>0</v>
      </c>
      <c r="I411" s="3">
        <v>80.14</v>
      </c>
      <c r="J411" s="1" t="s">
        <v>76</v>
      </c>
      <c r="K411" s="1">
        <v>2013</v>
      </c>
      <c r="L411" s="1">
        <v>1</v>
      </c>
      <c r="M411" s="1">
        <v>3</v>
      </c>
      <c r="O411"/>
      <c r="R411" s="1"/>
      <c r="AL411"/>
      <c r="AR411" s="1"/>
      <c r="AS411"/>
      <c r="AT411" s="1"/>
    </row>
    <row r="412" spans="1:46" x14ac:dyDescent="0.5">
      <c r="A412" s="14"/>
      <c r="D412" t="s">
        <v>59</v>
      </c>
      <c r="E412" s="1">
        <v>6</v>
      </c>
      <c r="F412" s="1">
        <v>83.74</v>
      </c>
      <c r="G412" t="s">
        <v>85</v>
      </c>
      <c r="H412" s="1">
        <v>2</v>
      </c>
      <c r="I412" s="1">
        <v>80.930000000000007</v>
      </c>
      <c r="J412" t="s">
        <v>75</v>
      </c>
      <c r="K412" s="1">
        <v>2017</v>
      </c>
      <c r="L412" s="1">
        <v>1</v>
      </c>
      <c r="M412" s="1">
        <v>2</v>
      </c>
      <c r="O412"/>
      <c r="R412" s="1"/>
      <c r="AL412"/>
      <c r="AR412" s="1"/>
      <c r="AS412"/>
      <c r="AT412" s="1"/>
    </row>
    <row r="413" spans="1:46" x14ac:dyDescent="0.5">
      <c r="A413" s="14"/>
      <c r="D413" t="s">
        <v>59</v>
      </c>
      <c r="E413" s="1">
        <v>9</v>
      </c>
      <c r="F413" s="1">
        <v>91.32</v>
      </c>
      <c r="G413" t="s">
        <v>46</v>
      </c>
      <c r="H413" s="1">
        <v>10</v>
      </c>
      <c r="I413" s="1">
        <v>94.65</v>
      </c>
      <c r="J413" s="1" t="s">
        <v>77</v>
      </c>
      <c r="K413" s="1">
        <v>2017</v>
      </c>
      <c r="L413" s="1" t="s">
        <v>28</v>
      </c>
      <c r="M413" s="1">
        <v>9</v>
      </c>
      <c r="O413"/>
      <c r="R413" s="1"/>
      <c r="AL413"/>
      <c r="AR413" s="1"/>
      <c r="AS413"/>
      <c r="AT413" s="1"/>
    </row>
    <row r="414" spans="1:46" x14ac:dyDescent="0.5">
      <c r="A414" s="14"/>
      <c r="D414" t="s">
        <v>59</v>
      </c>
      <c r="E414" s="1">
        <v>6</v>
      </c>
      <c r="F414" s="1">
        <v>107.69</v>
      </c>
      <c r="G414" t="s">
        <v>46</v>
      </c>
      <c r="H414" s="1">
        <v>1</v>
      </c>
      <c r="I414" s="1">
        <v>103.37</v>
      </c>
      <c r="J414" s="1" t="s">
        <v>89</v>
      </c>
      <c r="K414" s="1">
        <v>2017</v>
      </c>
      <c r="L414" s="1">
        <v>1</v>
      </c>
      <c r="M414" s="1">
        <v>8</v>
      </c>
      <c r="O414"/>
      <c r="R414" s="1"/>
      <c r="AL414"/>
      <c r="AR414" s="1"/>
      <c r="AS414"/>
      <c r="AT414" s="1"/>
    </row>
    <row r="415" spans="1:46" x14ac:dyDescent="0.5">
      <c r="B415" s="14"/>
      <c r="C415" s="14"/>
      <c r="D415" s="14" t="s">
        <v>59</v>
      </c>
      <c r="E415" s="13">
        <v>3</v>
      </c>
      <c r="F415" s="13">
        <v>94.07</v>
      </c>
      <c r="G415" s="14" t="s">
        <v>46</v>
      </c>
      <c r="H415" s="13">
        <v>8</v>
      </c>
      <c r="I415" s="13">
        <v>92.25</v>
      </c>
      <c r="J415" s="1" t="s">
        <v>76</v>
      </c>
      <c r="K415" s="1">
        <v>2014</v>
      </c>
      <c r="L415" s="1" t="s">
        <v>28</v>
      </c>
      <c r="M415" s="1">
        <v>12</v>
      </c>
      <c r="O415"/>
      <c r="R415" s="1"/>
      <c r="AL415"/>
      <c r="AR415" s="1"/>
      <c r="AS415"/>
      <c r="AT415" s="1"/>
    </row>
    <row r="416" spans="1:46" x14ac:dyDescent="0.5">
      <c r="A416" s="14"/>
      <c r="B416" s="14"/>
      <c r="C416" s="14"/>
      <c r="D416" s="14" t="s">
        <v>59</v>
      </c>
      <c r="E416" s="1">
        <v>8</v>
      </c>
      <c r="F416" s="1">
        <v>93.96</v>
      </c>
      <c r="G416" s="14" t="s">
        <v>49</v>
      </c>
      <c r="H416" s="13">
        <v>10</v>
      </c>
      <c r="I416" s="13">
        <v>100.2</v>
      </c>
      <c r="J416" s="1" t="s">
        <v>89</v>
      </c>
      <c r="K416" s="1">
        <v>2018</v>
      </c>
      <c r="L416" s="1" t="s">
        <v>28</v>
      </c>
      <c r="M416" s="1">
        <v>12</v>
      </c>
      <c r="O416"/>
      <c r="R416" s="1"/>
      <c r="AL416"/>
      <c r="AR416" s="1"/>
      <c r="AS416"/>
      <c r="AT416" s="1"/>
    </row>
    <row r="417" spans="1:46" x14ac:dyDescent="0.5">
      <c r="A417" s="14"/>
      <c r="B417" s="15"/>
      <c r="C417" s="15"/>
      <c r="D417" s="15" t="s">
        <v>59</v>
      </c>
      <c r="E417" s="3">
        <v>2</v>
      </c>
      <c r="F417" s="3">
        <v>92</v>
      </c>
      <c r="G417" s="15" t="s">
        <v>52</v>
      </c>
      <c r="H417" s="3">
        <v>6</v>
      </c>
      <c r="I417" s="3">
        <v>99.61</v>
      </c>
      <c r="J417" s="1" t="s">
        <v>76</v>
      </c>
      <c r="K417" s="13">
        <v>2016</v>
      </c>
      <c r="L417" s="1">
        <v>1</v>
      </c>
      <c r="M417" s="1">
        <v>8</v>
      </c>
      <c r="O417"/>
      <c r="R417" s="1"/>
      <c r="AL417"/>
      <c r="AR417" s="1"/>
      <c r="AS417"/>
      <c r="AT417" s="1"/>
    </row>
    <row r="418" spans="1:46" x14ac:dyDescent="0.5">
      <c r="A418" s="14"/>
      <c r="B418" s="12"/>
      <c r="C418" s="12"/>
      <c r="D418" s="12" t="s">
        <v>59</v>
      </c>
      <c r="E418" s="13">
        <v>6</v>
      </c>
      <c r="F418" s="13">
        <v>96.61</v>
      </c>
      <c r="G418" s="12" t="s">
        <v>53</v>
      </c>
      <c r="H418" s="13">
        <v>10</v>
      </c>
      <c r="I418" s="13">
        <v>109.42</v>
      </c>
      <c r="J418" s="1" t="s">
        <v>76</v>
      </c>
      <c r="K418" s="1">
        <v>2013</v>
      </c>
      <c r="L418" s="1" t="s">
        <v>23</v>
      </c>
      <c r="M418" s="1">
        <v>13</v>
      </c>
      <c r="O418"/>
      <c r="R418" s="1"/>
      <c r="AL418"/>
      <c r="AR418" s="1"/>
      <c r="AS418"/>
      <c r="AT418" s="1"/>
    </row>
    <row r="419" spans="1:46" x14ac:dyDescent="0.5">
      <c r="D419" t="s">
        <v>59</v>
      </c>
      <c r="E419" s="1">
        <v>3</v>
      </c>
      <c r="F419" s="1">
        <v>93.46</v>
      </c>
      <c r="G419" s="14" t="s">
        <v>53</v>
      </c>
      <c r="H419" s="1">
        <v>8</v>
      </c>
      <c r="I419" s="1">
        <v>107.37</v>
      </c>
      <c r="J419" s="14" t="s">
        <v>77</v>
      </c>
      <c r="K419" s="1">
        <v>2015</v>
      </c>
      <c r="L419" s="1" t="s">
        <v>28</v>
      </c>
      <c r="M419" s="1">
        <v>9</v>
      </c>
      <c r="O419"/>
      <c r="R419" s="1"/>
      <c r="AL419"/>
      <c r="AR419" s="1"/>
      <c r="AS419"/>
      <c r="AT419" s="1"/>
    </row>
    <row r="420" spans="1:46" x14ac:dyDescent="0.5">
      <c r="A420" s="15"/>
      <c r="D420" t="s">
        <v>59</v>
      </c>
      <c r="E420" s="1">
        <v>4</v>
      </c>
      <c r="F420" s="1">
        <v>90.58</v>
      </c>
      <c r="G420" t="s">
        <v>53</v>
      </c>
      <c r="H420" s="1">
        <v>11</v>
      </c>
      <c r="I420" s="1">
        <v>93.97</v>
      </c>
      <c r="J420" s="1" t="s">
        <v>89</v>
      </c>
      <c r="K420" s="1">
        <v>2017</v>
      </c>
      <c r="L420" s="1" t="s">
        <v>23</v>
      </c>
      <c r="M420" s="1">
        <v>14</v>
      </c>
      <c r="O420"/>
      <c r="R420" s="1"/>
      <c r="AL420"/>
      <c r="AR420" s="1"/>
      <c r="AS420"/>
      <c r="AT420" s="1"/>
    </row>
    <row r="421" spans="1:46" x14ac:dyDescent="0.5">
      <c r="A421" s="15"/>
      <c r="D421" t="s">
        <v>59</v>
      </c>
      <c r="E421" s="1">
        <v>3</v>
      </c>
      <c r="F421" s="1">
        <v>99.84</v>
      </c>
      <c r="G421" t="s">
        <v>54</v>
      </c>
      <c r="H421" s="1">
        <v>6</v>
      </c>
      <c r="I421" s="1">
        <v>102.96</v>
      </c>
      <c r="J421" s="1" t="s">
        <v>75</v>
      </c>
      <c r="K421" s="1">
        <v>2015</v>
      </c>
      <c r="L421" s="1">
        <v>1</v>
      </c>
      <c r="M421" s="1">
        <v>6</v>
      </c>
      <c r="O421"/>
      <c r="R421" s="1"/>
      <c r="AL421"/>
      <c r="AR421" s="1"/>
      <c r="AS421"/>
      <c r="AT421" s="1"/>
    </row>
    <row r="422" spans="1:46" x14ac:dyDescent="0.5">
      <c r="A422" s="15"/>
      <c r="D422" t="s">
        <v>59</v>
      </c>
      <c r="E422" s="1">
        <v>2</v>
      </c>
      <c r="F422" s="1">
        <v>89.35</v>
      </c>
      <c r="G422" t="s">
        <v>54</v>
      </c>
      <c r="H422" s="1">
        <v>6</v>
      </c>
      <c r="I422" s="1">
        <v>92.43</v>
      </c>
      <c r="J422" t="s">
        <v>75</v>
      </c>
      <c r="K422" s="1">
        <v>2016</v>
      </c>
      <c r="L422" s="1">
        <v>1</v>
      </c>
      <c r="M422" s="1">
        <v>4</v>
      </c>
      <c r="O422"/>
      <c r="R422" s="1"/>
      <c r="AL422"/>
      <c r="AR422" s="1"/>
      <c r="AS422"/>
      <c r="AT422" s="1"/>
    </row>
    <row r="423" spans="1:46" x14ac:dyDescent="0.5">
      <c r="A423" s="15"/>
      <c r="D423" t="s">
        <v>59</v>
      </c>
      <c r="E423" s="1">
        <v>5</v>
      </c>
      <c r="F423" s="1">
        <v>91.57</v>
      </c>
      <c r="G423" t="s">
        <v>54</v>
      </c>
      <c r="H423" s="1">
        <v>10</v>
      </c>
      <c r="I423" s="1">
        <v>102.79</v>
      </c>
      <c r="J423" s="1" t="s">
        <v>77</v>
      </c>
      <c r="K423" s="1">
        <v>2018</v>
      </c>
      <c r="L423" s="1" t="s">
        <v>23</v>
      </c>
      <c r="M423" s="1">
        <v>13</v>
      </c>
      <c r="O423"/>
      <c r="R423" s="1"/>
      <c r="AL423"/>
      <c r="AR423" s="1"/>
      <c r="AS423"/>
      <c r="AT423" s="1"/>
    </row>
    <row r="424" spans="1:46" x14ac:dyDescent="0.5">
      <c r="A424" s="14"/>
      <c r="D424" t="s">
        <v>59</v>
      </c>
      <c r="E424" s="1">
        <v>10</v>
      </c>
      <c r="F424" s="1">
        <v>99.43</v>
      </c>
      <c r="G424" t="s">
        <v>97</v>
      </c>
      <c r="H424" s="1">
        <v>7</v>
      </c>
      <c r="I424" s="1">
        <v>97.61</v>
      </c>
      <c r="J424" s="1" t="s">
        <v>77</v>
      </c>
      <c r="K424" s="1">
        <v>2018</v>
      </c>
      <c r="L424" s="1" t="s">
        <v>28</v>
      </c>
      <c r="M424" s="1">
        <v>9</v>
      </c>
      <c r="O424"/>
      <c r="R424" s="1"/>
      <c r="AL424"/>
      <c r="AR424" s="1"/>
      <c r="AS424"/>
      <c r="AT424" s="1"/>
    </row>
    <row r="425" spans="1:46" x14ac:dyDescent="0.5">
      <c r="B425" s="14"/>
      <c r="C425" s="14"/>
      <c r="D425" s="14" t="s">
        <v>59</v>
      </c>
      <c r="E425" s="1">
        <v>6</v>
      </c>
      <c r="F425" s="1">
        <v>92.55</v>
      </c>
      <c r="G425" t="s">
        <v>60</v>
      </c>
      <c r="H425" s="1">
        <v>4</v>
      </c>
      <c r="I425" s="1">
        <v>96.5</v>
      </c>
      <c r="J425" s="14" t="s">
        <v>77</v>
      </c>
      <c r="K425" s="1">
        <v>2015</v>
      </c>
      <c r="L425" s="1">
        <v>1</v>
      </c>
      <c r="M425" s="1">
        <v>2</v>
      </c>
      <c r="O425"/>
      <c r="R425" s="1"/>
      <c r="AL425"/>
      <c r="AR425" s="1"/>
      <c r="AS425"/>
      <c r="AT425" s="1"/>
    </row>
    <row r="426" spans="1:46" x14ac:dyDescent="0.5">
      <c r="B426" s="14"/>
      <c r="C426" s="14"/>
      <c r="D426" s="14" t="s">
        <v>59</v>
      </c>
      <c r="E426" s="1">
        <v>6</v>
      </c>
      <c r="F426" s="1">
        <v>102.5</v>
      </c>
      <c r="G426" t="s">
        <v>62</v>
      </c>
      <c r="H426" s="1">
        <v>3</v>
      </c>
      <c r="I426" s="1">
        <v>83.93</v>
      </c>
      <c r="J426" s="1" t="s">
        <v>75</v>
      </c>
      <c r="K426" s="1">
        <v>2014</v>
      </c>
      <c r="L426" s="1">
        <v>1</v>
      </c>
      <c r="M426" s="1">
        <v>7</v>
      </c>
      <c r="O426"/>
      <c r="R426" s="1"/>
      <c r="AL426"/>
      <c r="AR426" s="1"/>
      <c r="AS426"/>
      <c r="AT426" s="1"/>
    </row>
    <row r="427" spans="1:46" x14ac:dyDescent="0.5">
      <c r="B427" s="14"/>
      <c r="C427" s="14"/>
      <c r="D427" s="14" t="s">
        <v>60</v>
      </c>
      <c r="E427" s="13">
        <v>6</v>
      </c>
      <c r="F427" s="13">
        <v>98.48</v>
      </c>
      <c r="G427" s="14" t="s">
        <v>35</v>
      </c>
      <c r="H427" s="13">
        <v>1</v>
      </c>
      <c r="I427" s="13">
        <v>83.27</v>
      </c>
      <c r="J427" s="1" t="s">
        <v>76</v>
      </c>
      <c r="K427" s="1">
        <v>2015</v>
      </c>
      <c r="L427" s="1">
        <v>1</v>
      </c>
      <c r="M427" s="1">
        <v>2</v>
      </c>
      <c r="O427"/>
      <c r="R427" s="1"/>
      <c r="AL427"/>
      <c r="AR427" s="1"/>
      <c r="AS427"/>
      <c r="AT427" s="1"/>
    </row>
    <row r="428" spans="1:46" x14ac:dyDescent="0.5">
      <c r="B428" s="14"/>
      <c r="C428" s="14"/>
      <c r="D428" s="14" t="s">
        <v>60</v>
      </c>
      <c r="E428" s="13">
        <v>10</v>
      </c>
      <c r="F428" s="13">
        <v>98.33</v>
      </c>
      <c r="G428" s="14" t="s">
        <v>39</v>
      </c>
      <c r="H428" s="13">
        <v>4</v>
      </c>
      <c r="I428" s="13">
        <v>97.72</v>
      </c>
      <c r="J428" s="1" t="s">
        <v>76</v>
      </c>
      <c r="K428" s="1">
        <v>2014</v>
      </c>
      <c r="L428" s="1" t="s">
        <v>23</v>
      </c>
      <c r="M428" s="1">
        <v>13</v>
      </c>
      <c r="O428"/>
      <c r="R428" s="1"/>
      <c r="AL428"/>
      <c r="AR428" s="1"/>
      <c r="AS428"/>
      <c r="AT428" s="1"/>
    </row>
    <row r="429" spans="1:46" x14ac:dyDescent="0.5">
      <c r="B429" s="14"/>
      <c r="C429" s="14"/>
      <c r="D429" s="14" t="s">
        <v>60</v>
      </c>
      <c r="E429" s="13">
        <v>6</v>
      </c>
      <c r="F429" s="13">
        <v>100.93</v>
      </c>
      <c r="G429" s="14" t="s">
        <v>41</v>
      </c>
      <c r="H429" s="13">
        <v>1</v>
      </c>
      <c r="I429" s="13">
        <v>92.2</v>
      </c>
      <c r="J429" s="1" t="s">
        <v>76</v>
      </c>
      <c r="K429" s="1">
        <v>2014</v>
      </c>
      <c r="L429" s="1">
        <v>1</v>
      </c>
      <c r="M429" s="1">
        <v>4</v>
      </c>
      <c r="O429"/>
      <c r="R429" s="1"/>
      <c r="AL429"/>
      <c r="AR429" s="1"/>
      <c r="AS429"/>
      <c r="AT429" s="1"/>
    </row>
    <row r="430" spans="1:46" x14ac:dyDescent="0.5">
      <c r="D430" t="s">
        <v>60</v>
      </c>
      <c r="E430" s="1">
        <v>5</v>
      </c>
      <c r="F430" s="1">
        <v>98.28</v>
      </c>
      <c r="G430" t="s">
        <v>46</v>
      </c>
      <c r="H430" s="1">
        <v>6</v>
      </c>
      <c r="I430" s="1">
        <v>94.46</v>
      </c>
      <c r="J430" s="1" t="s">
        <v>75</v>
      </c>
      <c r="K430" s="1">
        <v>2015</v>
      </c>
      <c r="L430" s="1">
        <v>1</v>
      </c>
      <c r="M430" s="1">
        <v>2</v>
      </c>
      <c r="O430"/>
      <c r="R430" s="1"/>
      <c r="AL430"/>
      <c r="AR430" s="1"/>
      <c r="AS430"/>
      <c r="AT430" s="1"/>
    </row>
    <row r="431" spans="1:46" x14ac:dyDescent="0.5">
      <c r="B431" s="14"/>
      <c r="C431" s="14"/>
      <c r="D431" s="14" t="s">
        <v>60</v>
      </c>
      <c r="E431" s="13">
        <v>8</v>
      </c>
      <c r="F431" s="13">
        <v>90.61</v>
      </c>
      <c r="G431" s="14" t="s">
        <v>52</v>
      </c>
      <c r="H431" s="13">
        <v>6</v>
      </c>
      <c r="I431" s="13">
        <v>90.94</v>
      </c>
      <c r="J431" s="1" t="s">
        <v>76</v>
      </c>
      <c r="K431" s="1">
        <v>2014</v>
      </c>
      <c r="L431" s="1" t="s">
        <v>28</v>
      </c>
      <c r="M431" s="1">
        <v>10</v>
      </c>
      <c r="O431"/>
      <c r="R431" s="1"/>
      <c r="AL431"/>
      <c r="AR431" s="1"/>
      <c r="AS431"/>
      <c r="AT431" s="1"/>
    </row>
    <row r="432" spans="1:46" x14ac:dyDescent="0.5">
      <c r="B432" s="14"/>
      <c r="C432" s="14"/>
      <c r="D432" s="14" t="s">
        <v>60</v>
      </c>
      <c r="E432" s="13">
        <v>3</v>
      </c>
      <c r="F432" s="13">
        <v>93.18</v>
      </c>
      <c r="G432" s="14" t="s">
        <v>53</v>
      </c>
      <c r="H432" s="13">
        <v>11</v>
      </c>
      <c r="I432" s="13">
        <v>97.08</v>
      </c>
      <c r="J432" s="1" t="s">
        <v>76</v>
      </c>
      <c r="K432" s="1">
        <v>2014</v>
      </c>
      <c r="L432" s="1" t="s">
        <v>74</v>
      </c>
      <c r="M432" s="1">
        <v>15</v>
      </c>
      <c r="O432"/>
      <c r="R432" s="1"/>
      <c r="AL432"/>
      <c r="AR432" s="1"/>
      <c r="AS432"/>
      <c r="AT432" s="1"/>
    </row>
    <row r="433" spans="2:46" x14ac:dyDescent="0.5">
      <c r="B433" s="14"/>
      <c r="C433" s="14"/>
      <c r="D433" s="14" t="s">
        <v>60</v>
      </c>
      <c r="E433" s="13">
        <v>2</v>
      </c>
      <c r="F433" s="13">
        <v>92.29</v>
      </c>
      <c r="G433" s="14" t="s">
        <v>53</v>
      </c>
      <c r="H433" s="13">
        <v>8</v>
      </c>
      <c r="I433" s="13">
        <v>101.67</v>
      </c>
      <c r="J433" s="1" t="s">
        <v>76</v>
      </c>
      <c r="K433" s="1">
        <v>2015</v>
      </c>
      <c r="L433" s="1" t="s">
        <v>28</v>
      </c>
      <c r="M433" s="1">
        <v>10</v>
      </c>
      <c r="O433"/>
      <c r="R433" s="1"/>
      <c r="AL433"/>
      <c r="AR433" s="1"/>
      <c r="AS433"/>
      <c r="AT433" s="1"/>
    </row>
    <row r="434" spans="2:46" x14ac:dyDescent="0.5">
      <c r="D434" t="s">
        <v>60</v>
      </c>
      <c r="E434" s="1">
        <v>4</v>
      </c>
      <c r="F434" s="1">
        <v>96.5</v>
      </c>
      <c r="G434" s="14" t="s">
        <v>59</v>
      </c>
      <c r="H434" s="1">
        <v>6</v>
      </c>
      <c r="I434" s="1">
        <v>92.55</v>
      </c>
      <c r="J434" s="14" t="s">
        <v>77</v>
      </c>
      <c r="K434" s="1">
        <v>2015</v>
      </c>
      <c r="L434" s="1">
        <v>1</v>
      </c>
      <c r="M434" s="1">
        <v>2</v>
      </c>
      <c r="O434"/>
      <c r="R434" s="1"/>
      <c r="AL434"/>
      <c r="AR434" s="1"/>
      <c r="AS434"/>
      <c r="AT434" s="1"/>
    </row>
    <row r="435" spans="2:46" x14ac:dyDescent="0.5">
      <c r="D435" t="s">
        <v>61</v>
      </c>
      <c r="E435" s="1">
        <v>0</v>
      </c>
      <c r="F435" s="1">
        <v>78.45</v>
      </c>
      <c r="G435" t="s">
        <v>20</v>
      </c>
      <c r="H435" s="1">
        <v>6</v>
      </c>
      <c r="I435" s="1">
        <v>95.94</v>
      </c>
      <c r="J435" s="1" t="s">
        <v>77</v>
      </c>
      <c r="K435" s="1">
        <v>2016</v>
      </c>
      <c r="L435" s="1">
        <v>1</v>
      </c>
      <c r="M435" s="1">
        <v>8</v>
      </c>
      <c r="O435"/>
      <c r="R435" s="1"/>
      <c r="AL435"/>
      <c r="AR435" s="1"/>
      <c r="AS435"/>
      <c r="AT435" s="1"/>
    </row>
    <row r="436" spans="2:46" x14ac:dyDescent="0.5">
      <c r="D436" t="s">
        <v>110</v>
      </c>
      <c r="E436" s="1">
        <v>3</v>
      </c>
      <c r="F436" s="1">
        <v>86.59</v>
      </c>
      <c r="G436" t="s">
        <v>52</v>
      </c>
      <c r="H436" s="1">
        <v>6</v>
      </c>
      <c r="I436" s="1">
        <v>94.77</v>
      </c>
      <c r="J436" s="1" t="s">
        <v>77</v>
      </c>
      <c r="K436" s="1">
        <v>2018</v>
      </c>
      <c r="L436" s="1">
        <v>1</v>
      </c>
      <c r="M436" s="1">
        <v>6</v>
      </c>
      <c r="O436"/>
      <c r="R436" s="1"/>
      <c r="AL436"/>
      <c r="AR436" s="1"/>
      <c r="AS436"/>
      <c r="AT436" s="1"/>
    </row>
    <row r="437" spans="2:46" x14ac:dyDescent="0.5">
      <c r="D437" t="s">
        <v>98</v>
      </c>
      <c r="E437" s="1">
        <v>3</v>
      </c>
      <c r="F437" s="1">
        <v>91.79</v>
      </c>
      <c r="G437" t="s">
        <v>36</v>
      </c>
      <c r="H437" s="1">
        <v>6</v>
      </c>
      <c r="I437" s="1">
        <v>94.52</v>
      </c>
      <c r="J437" s="1" t="s">
        <v>77</v>
      </c>
      <c r="K437" s="1">
        <v>2018</v>
      </c>
      <c r="L437" s="1">
        <v>1</v>
      </c>
      <c r="M437" s="1">
        <v>8</v>
      </c>
      <c r="O437"/>
      <c r="R437" s="1"/>
      <c r="AL437"/>
      <c r="AR437" s="1"/>
      <c r="AS437"/>
      <c r="AT437" s="1"/>
    </row>
    <row r="438" spans="2:46" x14ac:dyDescent="0.5">
      <c r="D438" t="s">
        <v>98</v>
      </c>
      <c r="E438" s="1">
        <v>2</v>
      </c>
      <c r="F438" s="1">
        <v>81.31</v>
      </c>
      <c r="G438" t="s">
        <v>81</v>
      </c>
      <c r="H438" s="1">
        <v>6</v>
      </c>
      <c r="I438" s="1">
        <v>92.46</v>
      </c>
      <c r="J438" s="1" t="s">
        <v>89</v>
      </c>
      <c r="K438" s="1">
        <v>2018</v>
      </c>
      <c r="L438" s="1">
        <v>1</v>
      </c>
      <c r="M438" s="1">
        <v>2</v>
      </c>
      <c r="O438"/>
      <c r="R438" s="1"/>
      <c r="AL438"/>
      <c r="AR438" s="1"/>
      <c r="AS438"/>
      <c r="AT438" s="1"/>
    </row>
    <row r="439" spans="2:46" x14ac:dyDescent="0.5">
      <c r="D439" t="s">
        <v>98</v>
      </c>
      <c r="E439" s="1">
        <v>2</v>
      </c>
      <c r="F439" s="1">
        <v>91.47</v>
      </c>
      <c r="G439" t="s">
        <v>97</v>
      </c>
      <c r="H439" s="1">
        <v>6</v>
      </c>
      <c r="I439" s="1">
        <v>95.8</v>
      </c>
      <c r="J439" s="1" t="s">
        <v>94</v>
      </c>
      <c r="K439" s="1">
        <v>2018</v>
      </c>
      <c r="L439" s="1">
        <v>1</v>
      </c>
      <c r="M439" s="1">
        <v>5</v>
      </c>
      <c r="O439"/>
      <c r="R439" s="1"/>
      <c r="AL439"/>
      <c r="AR439" s="1"/>
      <c r="AS439"/>
      <c r="AT439" s="1"/>
    </row>
    <row r="440" spans="2:46" x14ac:dyDescent="0.5">
      <c r="D440" t="s">
        <v>62</v>
      </c>
      <c r="E440" s="1">
        <v>3</v>
      </c>
      <c r="F440" s="1">
        <v>83.93</v>
      </c>
      <c r="G440" s="14" t="s">
        <v>59</v>
      </c>
      <c r="H440" s="1">
        <v>6</v>
      </c>
      <c r="I440" s="1">
        <v>102.5</v>
      </c>
      <c r="J440" s="1" t="s">
        <v>75</v>
      </c>
      <c r="K440" s="1">
        <v>2014</v>
      </c>
      <c r="L440" s="1">
        <v>1</v>
      </c>
      <c r="M440" s="1">
        <v>7</v>
      </c>
      <c r="O440"/>
      <c r="R440" s="1"/>
      <c r="AL440"/>
      <c r="AR440" s="1"/>
      <c r="AS440"/>
      <c r="AT440" s="1"/>
    </row>
    <row r="441" spans="2:46" x14ac:dyDescent="0.5">
      <c r="B441" s="14"/>
      <c r="C441" s="14"/>
      <c r="D441" s="14" t="s">
        <v>63</v>
      </c>
      <c r="E441" s="13">
        <v>0</v>
      </c>
      <c r="F441" s="13">
        <v>72.900000000000006</v>
      </c>
      <c r="G441" s="14" t="s">
        <v>36</v>
      </c>
      <c r="H441" s="13">
        <v>6</v>
      </c>
      <c r="I441" s="13">
        <v>95.94</v>
      </c>
      <c r="J441" s="1" t="s">
        <v>76</v>
      </c>
      <c r="K441" s="1">
        <v>2015</v>
      </c>
      <c r="L441" s="1">
        <v>1</v>
      </c>
      <c r="M441" s="1">
        <v>4</v>
      </c>
      <c r="O441"/>
      <c r="R441" s="1"/>
      <c r="AL441"/>
      <c r="AR441" s="1"/>
      <c r="AS441"/>
      <c r="AT441" s="1"/>
    </row>
    <row r="442" spans="2:46" x14ac:dyDescent="0.5">
      <c r="B442" s="14"/>
      <c r="C442" s="14"/>
      <c r="D442" s="14" t="s">
        <v>63</v>
      </c>
      <c r="E442" s="13">
        <v>2</v>
      </c>
      <c r="F442" s="13">
        <v>85.32</v>
      </c>
      <c r="G442" s="14" t="s">
        <v>39</v>
      </c>
      <c r="H442" s="13">
        <v>8</v>
      </c>
      <c r="I442" s="13">
        <v>94.97</v>
      </c>
      <c r="J442" s="1" t="s">
        <v>76</v>
      </c>
      <c r="K442" s="1">
        <v>2014</v>
      </c>
      <c r="L442" s="1" t="s">
        <v>28</v>
      </c>
      <c r="M442" s="1">
        <v>9</v>
      </c>
      <c r="O442"/>
      <c r="R442" s="1"/>
      <c r="AL442"/>
      <c r="AR442" s="1"/>
      <c r="AS442"/>
      <c r="AT442" s="1"/>
    </row>
    <row r="443" spans="2:46" x14ac:dyDescent="0.5">
      <c r="B443" s="14"/>
      <c r="C443" s="14"/>
      <c r="D443" s="14" t="s">
        <v>63</v>
      </c>
      <c r="E443" s="13">
        <v>6</v>
      </c>
      <c r="F443" s="13">
        <v>84.07</v>
      </c>
      <c r="G443" s="14" t="s">
        <v>49</v>
      </c>
      <c r="H443" s="13">
        <v>5</v>
      </c>
      <c r="I443" s="13">
        <v>91.56</v>
      </c>
      <c r="J443" s="1" t="s">
        <v>76</v>
      </c>
      <c r="K443" s="1">
        <v>2014</v>
      </c>
      <c r="L443" s="1">
        <v>1</v>
      </c>
      <c r="M443" s="1">
        <v>1</v>
      </c>
      <c r="O443"/>
      <c r="R443" s="1"/>
      <c r="AL443"/>
      <c r="AR443" s="1"/>
      <c r="AS443"/>
      <c r="AT443" s="1"/>
    </row>
    <row r="444" spans="2:46" x14ac:dyDescent="0.5">
      <c r="B444" s="2"/>
      <c r="C444" s="2"/>
      <c r="D444" s="2" t="s">
        <v>63</v>
      </c>
      <c r="E444" s="3">
        <v>4</v>
      </c>
      <c r="F444" s="3">
        <v>69.900000000000006</v>
      </c>
      <c r="G444" s="2" t="s">
        <v>51</v>
      </c>
      <c r="H444" s="3">
        <v>6</v>
      </c>
      <c r="I444" s="3">
        <v>78.23</v>
      </c>
      <c r="J444" s="1" t="s">
        <v>76</v>
      </c>
      <c r="K444" s="1">
        <v>2013</v>
      </c>
      <c r="L444" s="1">
        <v>1</v>
      </c>
      <c r="M444" s="1">
        <v>1</v>
      </c>
      <c r="O444"/>
      <c r="R444" s="1"/>
      <c r="AL444"/>
      <c r="AR444" s="1"/>
      <c r="AS444"/>
      <c r="AT444" s="1"/>
    </row>
    <row r="445" spans="2:46" x14ac:dyDescent="0.5">
      <c r="D445" t="s">
        <v>63</v>
      </c>
      <c r="E445" s="1">
        <v>1</v>
      </c>
      <c r="F445" s="1">
        <v>84.35</v>
      </c>
      <c r="G445" s="14" t="s">
        <v>52</v>
      </c>
      <c r="H445" s="1">
        <v>6</v>
      </c>
      <c r="I445" s="1">
        <v>97.08</v>
      </c>
      <c r="J445" s="1" t="s">
        <v>75</v>
      </c>
      <c r="K445" s="1">
        <v>2014</v>
      </c>
      <c r="L445" s="1">
        <v>1</v>
      </c>
      <c r="M445" s="1">
        <v>3</v>
      </c>
      <c r="O445"/>
      <c r="R445" s="1"/>
      <c r="AL445"/>
      <c r="AR445" s="1"/>
      <c r="AS445"/>
      <c r="AT445" s="1"/>
    </row>
    <row r="446" spans="2:46" x14ac:dyDescent="0.5">
      <c r="D446" t="s">
        <v>63</v>
      </c>
      <c r="E446" s="1">
        <v>1</v>
      </c>
      <c r="F446" s="1">
        <v>81.09</v>
      </c>
      <c r="G446" t="s">
        <v>52</v>
      </c>
      <c r="H446" s="1">
        <v>6</v>
      </c>
      <c r="I446" s="1">
        <v>96.53</v>
      </c>
      <c r="J446" s="1" t="s">
        <v>77</v>
      </c>
      <c r="K446" s="1">
        <v>2016</v>
      </c>
      <c r="L446" s="1">
        <v>1</v>
      </c>
      <c r="M446" s="1">
        <v>2</v>
      </c>
      <c r="O446"/>
      <c r="R446" s="1"/>
      <c r="AL446"/>
      <c r="AR446" s="1"/>
      <c r="AS446"/>
      <c r="AT446" s="1"/>
    </row>
    <row r="447" spans="2:46" x14ac:dyDescent="0.5">
      <c r="D447" t="s">
        <v>63</v>
      </c>
      <c r="E447" s="1">
        <v>4</v>
      </c>
      <c r="F447" s="1">
        <v>76.06</v>
      </c>
      <c r="G447" t="s">
        <v>54</v>
      </c>
      <c r="H447" s="1">
        <v>6</v>
      </c>
      <c r="I447" s="1">
        <v>90.82</v>
      </c>
      <c r="J447" s="1" t="s">
        <v>77</v>
      </c>
      <c r="K447" s="1">
        <v>2017</v>
      </c>
      <c r="L447" s="1">
        <v>1</v>
      </c>
      <c r="M447" s="1">
        <v>7</v>
      </c>
      <c r="O447"/>
      <c r="R447" s="1"/>
      <c r="AL447"/>
      <c r="AR447" s="1"/>
      <c r="AS447"/>
      <c r="AT447" s="1"/>
    </row>
    <row r="448" spans="2:46" x14ac:dyDescent="0.5">
      <c r="D448" t="s">
        <v>63</v>
      </c>
      <c r="E448" s="1">
        <v>4</v>
      </c>
      <c r="F448" s="1">
        <v>91.12</v>
      </c>
      <c r="G448" t="s">
        <v>54</v>
      </c>
      <c r="H448" s="1">
        <v>6</v>
      </c>
      <c r="I448" s="1">
        <v>95.34</v>
      </c>
      <c r="J448" s="1" t="s">
        <v>77</v>
      </c>
      <c r="K448" s="1">
        <v>2018</v>
      </c>
      <c r="L448" s="1">
        <v>1</v>
      </c>
      <c r="M448" s="1">
        <v>4</v>
      </c>
      <c r="O448"/>
      <c r="R448" s="1"/>
      <c r="AL448"/>
      <c r="AR448" s="1"/>
      <c r="AS448"/>
      <c r="AT448" s="1"/>
    </row>
    <row r="449" spans="1:46" x14ac:dyDescent="0.5">
      <c r="B449" s="12"/>
      <c r="C449" s="12"/>
      <c r="D449" s="12" t="s">
        <v>64</v>
      </c>
      <c r="E449" s="13">
        <v>5</v>
      </c>
      <c r="F449" s="13">
        <v>97.19</v>
      </c>
      <c r="G449" s="12" t="s">
        <v>20</v>
      </c>
      <c r="H449" s="13">
        <v>8</v>
      </c>
      <c r="I449" s="13">
        <v>99.02</v>
      </c>
      <c r="J449" s="1" t="s">
        <v>76</v>
      </c>
      <c r="K449" s="1">
        <v>2013</v>
      </c>
      <c r="L449" s="1" t="s">
        <v>28</v>
      </c>
      <c r="M449" s="1">
        <v>12</v>
      </c>
      <c r="O449"/>
      <c r="R449" s="1"/>
      <c r="AL449"/>
      <c r="AR449" s="1"/>
      <c r="AS449"/>
      <c r="AT449" s="1"/>
    </row>
    <row r="450" spans="1:46" x14ac:dyDescent="0.5">
      <c r="B450" s="2"/>
      <c r="C450" s="2"/>
      <c r="D450" s="2" t="s">
        <v>64</v>
      </c>
      <c r="E450" s="3">
        <v>6</v>
      </c>
      <c r="F450" s="3">
        <v>91.72</v>
      </c>
      <c r="G450" s="2" t="s">
        <v>35</v>
      </c>
      <c r="H450" s="3">
        <v>3</v>
      </c>
      <c r="I450" s="3">
        <v>86.01</v>
      </c>
      <c r="J450" s="1" t="s">
        <v>76</v>
      </c>
      <c r="K450" s="1">
        <v>2013</v>
      </c>
      <c r="L450" s="1">
        <v>1</v>
      </c>
      <c r="M450" s="1">
        <v>8</v>
      </c>
      <c r="O450"/>
      <c r="R450" s="1"/>
      <c r="AL450"/>
      <c r="AR450" s="1"/>
      <c r="AS450"/>
      <c r="AT450" s="1"/>
    </row>
    <row r="451" spans="1:46" x14ac:dyDescent="0.5">
      <c r="B451" s="2"/>
      <c r="C451" s="2"/>
      <c r="D451" s="2"/>
      <c r="E451" s="3"/>
      <c r="F451" s="3"/>
      <c r="G451" s="2"/>
      <c r="H451" s="3"/>
      <c r="I451" s="3"/>
      <c r="J451" s="1"/>
      <c r="M451" s="1"/>
      <c r="O451"/>
      <c r="R451" s="1"/>
      <c r="AL451"/>
      <c r="AR451" s="1"/>
      <c r="AS451"/>
      <c r="AT451" s="1"/>
    </row>
    <row r="452" spans="1:46" x14ac:dyDescent="0.5">
      <c r="B452" s="12"/>
      <c r="C452" s="12"/>
      <c r="D452" s="12"/>
      <c r="E452" s="13"/>
      <c r="F452" s="13"/>
      <c r="G452" s="12"/>
      <c r="H452" s="13"/>
      <c r="I452" s="13"/>
      <c r="J452" s="1"/>
      <c r="M452" s="1"/>
      <c r="O452"/>
      <c r="R452" s="1"/>
      <c r="AL452"/>
      <c r="AR452" s="1"/>
      <c r="AS452"/>
      <c r="AT452" s="1"/>
    </row>
    <row r="453" spans="1:46" x14ac:dyDescent="0.5">
      <c r="B453" s="12"/>
      <c r="C453" s="12"/>
      <c r="D453" s="12"/>
      <c r="E453" s="13"/>
      <c r="F453" s="13"/>
      <c r="G453" s="12"/>
      <c r="H453" s="13"/>
      <c r="I453" s="13"/>
      <c r="J453" s="1"/>
      <c r="M453" s="1"/>
      <c r="O453"/>
      <c r="R453" s="1"/>
      <c r="AL453"/>
      <c r="AR453" s="1"/>
      <c r="AS453"/>
      <c r="AT453" s="1"/>
    </row>
    <row r="454" spans="1:46" x14ac:dyDescent="0.5">
      <c r="D454"/>
      <c r="G454"/>
      <c r="I454" s="1"/>
      <c r="K454"/>
      <c r="M454" s="1"/>
      <c r="O454"/>
      <c r="R454" s="1"/>
      <c r="AL454"/>
      <c r="AR454" s="1"/>
      <c r="AS454"/>
      <c r="AT454" s="1"/>
    </row>
    <row r="455" spans="1:46" x14ac:dyDescent="0.5">
      <c r="B455" s="14"/>
      <c r="C455" s="14"/>
      <c r="D455" s="14"/>
      <c r="E455" s="13"/>
      <c r="F455" s="13"/>
      <c r="G455" s="14"/>
      <c r="H455" s="13"/>
      <c r="I455" s="13"/>
      <c r="J455" s="1"/>
      <c r="M455" s="1"/>
      <c r="O455"/>
      <c r="R455" s="1"/>
      <c r="AL455"/>
      <c r="AR455" s="1"/>
      <c r="AS455"/>
      <c r="AT455" s="1"/>
    </row>
    <row r="456" spans="1:46" x14ac:dyDescent="0.5">
      <c r="B456" s="14"/>
      <c r="C456" s="14"/>
      <c r="D456" s="14"/>
      <c r="E456" s="13"/>
      <c r="F456" s="13"/>
      <c r="G456" s="14"/>
      <c r="H456" s="13"/>
      <c r="I456" s="13"/>
      <c r="J456" s="1"/>
      <c r="M456" s="1"/>
      <c r="O456"/>
      <c r="R456" s="1"/>
      <c r="AL456"/>
      <c r="AR456" s="1"/>
      <c r="AS456"/>
      <c r="AT456" s="1"/>
    </row>
    <row r="457" spans="1:46" x14ac:dyDescent="0.5">
      <c r="A457" s="14"/>
      <c r="B457" s="14"/>
      <c r="C457" s="14"/>
      <c r="D457" s="14"/>
      <c r="E457" s="13"/>
      <c r="F457" s="13"/>
      <c r="G457" s="14"/>
      <c r="H457" s="13"/>
      <c r="I457" s="13"/>
      <c r="J457" s="1"/>
      <c r="M457" s="1"/>
      <c r="O457"/>
      <c r="R457" s="1"/>
      <c r="AL457"/>
      <c r="AR457" s="1"/>
      <c r="AS457"/>
      <c r="AT457" s="1"/>
    </row>
    <row r="458" spans="1:46" x14ac:dyDescent="0.5">
      <c r="A458" s="14"/>
      <c r="D458"/>
      <c r="G458"/>
      <c r="I458" s="1"/>
      <c r="K458"/>
      <c r="M458" s="1"/>
      <c r="O458"/>
      <c r="R458" s="1"/>
      <c r="AL458"/>
      <c r="AR458" s="1"/>
      <c r="AS458"/>
      <c r="AT458" s="1"/>
    </row>
    <row r="459" spans="1:46" x14ac:dyDescent="0.5">
      <c r="A459" s="14"/>
      <c r="B459" s="14"/>
      <c r="C459" s="14"/>
      <c r="D459" s="13"/>
      <c r="E459" s="13"/>
      <c r="F459" s="14"/>
      <c r="G459" s="13"/>
      <c r="H459" s="13"/>
      <c r="I459" s="1" t="s">
        <v>24</v>
      </c>
      <c r="J459" s="1" t="s">
        <v>24</v>
      </c>
    </row>
    <row r="460" spans="1:46" x14ac:dyDescent="0.5">
      <c r="A460" s="14"/>
      <c r="B460" s="14"/>
      <c r="C460" s="14"/>
      <c r="D460" s="13"/>
      <c r="E460" s="13"/>
      <c r="F460" s="14"/>
      <c r="G460" s="13"/>
      <c r="H460" s="13"/>
      <c r="I460" s="1" t="s">
        <v>24</v>
      </c>
      <c r="J460" s="1" t="s">
        <v>24</v>
      </c>
    </row>
    <row r="461" spans="1:46" x14ac:dyDescent="0.5">
      <c r="B461" s="14"/>
      <c r="C461" s="14"/>
      <c r="D461" s="13"/>
      <c r="E461" s="13"/>
      <c r="F461" s="14"/>
      <c r="G461" s="13"/>
      <c r="H461" s="13"/>
      <c r="I461" s="1" t="s">
        <v>24</v>
      </c>
      <c r="J461" s="1" t="s">
        <v>24</v>
      </c>
    </row>
    <row r="462" spans="1:46" x14ac:dyDescent="0.5">
      <c r="F462"/>
    </row>
    <row r="463" spans="1:46" x14ac:dyDescent="0.5">
      <c r="B463" s="15"/>
      <c r="C463" s="15"/>
      <c r="D463" s="3"/>
      <c r="E463" s="3"/>
      <c r="F463" s="15"/>
      <c r="G463" s="3"/>
      <c r="H463" s="3"/>
      <c r="I463" s="13"/>
      <c r="J463" s="13"/>
    </row>
    <row r="464" spans="1:46" x14ac:dyDescent="0.5">
      <c r="B464" s="15"/>
      <c r="C464" s="15"/>
      <c r="D464" s="3"/>
      <c r="E464" s="3"/>
      <c r="F464" s="15"/>
      <c r="G464" s="3"/>
      <c r="H464" s="3"/>
      <c r="I464" s="1"/>
      <c r="J464" s="13"/>
    </row>
    <row r="465" spans="1:10" x14ac:dyDescent="0.5">
      <c r="A465" s="2"/>
      <c r="B465" s="15"/>
      <c r="C465" s="15"/>
      <c r="D465" s="3"/>
      <c r="E465" s="3"/>
      <c r="F465" s="15"/>
      <c r="G465" s="3"/>
      <c r="H465" s="3"/>
      <c r="I465" s="13"/>
      <c r="J465" s="13"/>
    </row>
    <row r="466" spans="1:10" x14ac:dyDescent="0.5">
      <c r="A466" s="12"/>
      <c r="B466" s="15"/>
      <c r="C466" s="15"/>
      <c r="D466" s="3"/>
      <c r="E466" s="3"/>
      <c r="F466" s="15"/>
      <c r="G466" s="3"/>
      <c r="H466" s="3"/>
      <c r="I466" s="1"/>
      <c r="J466" s="13"/>
    </row>
    <row r="467" spans="1:10" x14ac:dyDescent="0.5">
      <c r="A467" s="12"/>
      <c r="B467" s="14"/>
      <c r="C467" s="14"/>
      <c r="F467"/>
      <c r="I467" s="1"/>
      <c r="J467" s="1"/>
    </row>
    <row r="468" spans="1:10" x14ac:dyDescent="0.5">
      <c r="F468"/>
      <c r="I468" s="1"/>
      <c r="J468" s="1"/>
    </row>
    <row r="469" spans="1:10" x14ac:dyDescent="0.5">
      <c r="A469" s="14"/>
      <c r="F469"/>
      <c r="I469" s="1"/>
      <c r="J469" s="1"/>
    </row>
    <row r="470" spans="1:10" x14ac:dyDescent="0.5">
      <c r="A470" s="14"/>
      <c r="F470"/>
    </row>
    <row r="471" spans="1:10" x14ac:dyDescent="0.5">
      <c r="A471" s="14"/>
      <c r="F471"/>
      <c r="I471" s="1"/>
      <c r="J471" s="1" t="s">
        <v>24</v>
      </c>
    </row>
    <row r="472" spans="1:10" x14ac:dyDescent="0.5">
      <c r="F472"/>
      <c r="I472" s="1"/>
      <c r="J472" s="1" t="s">
        <v>24</v>
      </c>
    </row>
    <row r="473" spans="1:10" x14ac:dyDescent="0.5">
      <c r="A473" s="14"/>
      <c r="F473"/>
      <c r="I473" s="1" t="s">
        <v>24</v>
      </c>
      <c r="J473" s="1" t="s">
        <v>24</v>
      </c>
    </row>
    <row r="474" spans="1:10" x14ac:dyDescent="0.5">
      <c r="A474" s="14"/>
      <c r="F474"/>
    </row>
    <row r="475" spans="1:10" x14ac:dyDescent="0.5">
      <c r="A475" s="14"/>
      <c r="F475"/>
      <c r="I475" s="1"/>
      <c r="J475" s="1"/>
    </row>
    <row r="476" spans="1:10" x14ac:dyDescent="0.5">
      <c r="F476"/>
      <c r="I476" s="1"/>
      <c r="J476" s="1"/>
    </row>
    <row r="477" spans="1:10" x14ac:dyDescent="0.5">
      <c r="A477" s="15"/>
      <c r="F477"/>
      <c r="I477" s="1"/>
      <c r="J477" s="1"/>
    </row>
    <row r="478" spans="1:10" x14ac:dyDescent="0.5">
      <c r="A478" s="15"/>
      <c r="F478"/>
      <c r="J478" s="1"/>
    </row>
    <row r="479" spans="1:10" x14ac:dyDescent="0.5">
      <c r="A479" s="15"/>
      <c r="F479"/>
      <c r="J479" s="1"/>
    </row>
    <row r="480" spans="1:10" x14ac:dyDescent="0.5">
      <c r="A480" s="15"/>
      <c r="F480"/>
      <c r="I480" s="1"/>
      <c r="J480" s="1"/>
    </row>
    <row r="481" spans="6:10" x14ac:dyDescent="0.5">
      <c r="F481"/>
      <c r="I481" s="1"/>
      <c r="J481" s="1"/>
    </row>
    <row r="482" spans="6:10" x14ac:dyDescent="0.5">
      <c r="F482"/>
      <c r="J482" s="1"/>
    </row>
    <row r="483" spans="6:10" x14ac:dyDescent="0.5">
      <c r="F483"/>
      <c r="I483" s="1" t="s">
        <v>24</v>
      </c>
      <c r="J483" s="1" t="s">
        <v>24</v>
      </c>
    </row>
    <row r="484" spans="6:10" x14ac:dyDescent="0.5">
      <c r="F484"/>
      <c r="I484" s="1" t="s">
        <v>24</v>
      </c>
      <c r="J484" s="1" t="s">
        <v>24</v>
      </c>
    </row>
    <row r="485" spans="6:10" x14ac:dyDescent="0.5">
      <c r="F485"/>
    </row>
    <row r="486" spans="6:10" x14ac:dyDescent="0.5">
      <c r="F486"/>
      <c r="I486" s="1"/>
      <c r="J486" s="1"/>
    </row>
    <row r="487" spans="6:10" x14ac:dyDescent="0.5">
      <c r="F487"/>
      <c r="I487" s="1"/>
      <c r="J487" s="1"/>
    </row>
    <row r="488" spans="6:10" x14ac:dyDescent="0.5">
      <c r="F488"/>
      <c r="I488" s="1"/>
      <c r="J488" s="1"/>
    </row>
    <row r="489" spans="6:10" x14ac:dyDescent="0.5">
      <c r="F489"/>
    </row>
    <row r="490" spans="6:10" x14ac:dyDescent="0.5">
      <c r="F490"/>
    </row>
    <row r="491" spans="6:10" x14ac:dyDescent="0.5">
      <c r="F491"/>
    </row>
    <row r="492" spans="6:10" x14ac:dyDescent="0.5">
      <c r="F492"/>
      <c r="I492" s="1"/>
      <c r="J492" s="1"/>
    </row>
    <row r="493" spans="6:10" x14ac:dyDescent="0.5">
      <c r="F493"/>
      <c r="I493" s="1"/>
      <c r="J493" s="1"/>
    </row>
    <row r="494" spans="6:10" x14ac:dyDescent="0.5">
      <c r="F494"/>
      <c r="I494" s="1"/>
      <c r="J494" s="1"/>
    </row>
    <row r="495" spans="6:10" x14ac:dyDescent="0.5">
      <c r="F495"/>
    </row>
    <row r="496" spans="6:10" x14ac:dyDescent="0.5">
      <c r="F496"/>
    </row>
    <row r="497" spans="2:12" x14ac:dyDescent="0.5">
      <c r="F497"/>
    </row>
    <row r="498" spans="2:12" x14ac:dyDescent="0.5">
      <c r="F498"/>
      <c r="K498"/>
      <c r="L498"/>
    </row>
    <row r="499" spans="2:12" x14ac:dyDescent="0.5">
      <c r="F499"/>
      <c r="I499" s="1"/>
      <c r="J499" s="1"/>
    </row>
    <row r="500" spans="2:12" x14ac:dyDescent="0.5">
      <c r="B500" s="14"/>
      <c r="C500" s="14"/>
      <c r="D500" s="13"/>
      <c r="E500" s="13"/>
      <c r="F500" s="14"/>
    </row>
    <row r="501" spans="2:12" x14ac:dyDescent="0.5">
      <c r="B501" s="14"/>
      <c r="C501" s="14"/>
      <c r="D501" s="13"/>
      <c r="E501" s="13"/>
      <c r="F501" s="14"/>
      <c r="L501"/>
    </row>
    <row r="502" spans="2:12" x14ac:dyDescent="0.5">
      <c r="B502" s="14"/>
      <c r="C502" s="14"/>
      <c r="D502" s="13"/>
      <c r="E502" s="13"/>
      <c r="F502" s="14"/>
      <c r="L502"/>
    </row>
    <row r="503" spans="2:12" x14ac:dyDescent="0.5">
      <c r="B503" s="14"/>
      <c r="C503" s="14"/>
      <c r="D503" s="13"/>
      <c r="E503" s="13"/>
      <c r="F503" s="14"/>
      <c r="I503" s="1"/>
      <c r="J503" s="1"/>
    </row>
    <row r="504" spans="2:12" x14ac:dyDescent="0.5">
      <c r="F504"/>
      <c r="I504" s="1"/>
      <c r="J504" s="1"/>
    </row>
    <row r="505" spans="2:12" x14ac:dyDescent="0.5">
      <c r="F505"/>
      <c r="I505" s="1"/>
      <c r="J505" s="1"/>
    </row>
    <row r="506" spans="2:12" x14ac:dyDescent="0.5">
      <c r="F506"/>
    </row>
    <row r="508" spans="2:12" x14ac:dyDescent="0.5">
      <c r="B508" s="2"/>
      <c r="C508" s="2"/>
      <c r="D508" s="3"/>
      <c r="E508" s="3"/>
      <c r="F508" s="2"/>
      <c r="G508" s="3"/>
      <c r="H508" s="3"/>
      <c r="I508" s="1"/>
      <c r="J508" s="1"/>
    </row>
    <row r="509" spans="2:12" x14ac:dyDescent="0.5">
      <c r="B509" s="12"/>
      <c r="C509" s="12"/>
      <c r="D509" s="13"/>
      <c r="E509" s="13"/>
      <c r="F509" s="12"/>
      <c r="G509" s="13"/>
      <c r="H509" s="13"/>
      <c r="I509" s="1"/>
      <c r="J509" s="1"/>
    </row>
    <row r="510" spans="2:12" x14ac:dyDescent="0.5">
      <c r="B510" s="12"/>
      <c r="C510" s="12"/>
      <c r="D510" s="13"/>
      <c r="E510" s="13"/>
      <c r="F510" s="12"/>
      <c r="G510" s="13"/>
      <c r="H510" s="13"/>
      <c r="I510" s="1"/>
      <c r="J510" s="1"/>
    </row>
    <row r="511" spans="2:12" x14ac:dyDescent="0.5">
      <c r="F511"/>
    </row>
    <row r="512" spans="2:12" x14ac:dyDescent="0.5">
      <c r="B512" s="14"/>
      <c r="C512" s="14"/>
      <c r="D512" s="13"/>
      <c r="E512" s="13"/>
      <c r="F512" s="14"/>
      <c r="G512" s="13"/>
      <c r="H512" s="13"/>
      <c r="I512" s="1"/>
      <c r="J512" s="1"/>
    </row>
    <row r="513" spans="1:10" x14ac:dyDescent="0.5">
      <c r="B513" s="14"/>
      <c r="C513" s="14"/>
      <c r="D513" s="13"/>
      <c r="E513" s="13"/>
      <c r="F513" s="14"/>
      <c r="G513" s="13"/>
      <c r="H513" s="13"/>
      <c r="I513" s="1"/>
      <c r="J513" s="1"/>
    </row>
    <row r="514" spans="1:10" x14ac:dyDescent="0.5">
      <c r="B514" s="14"/>
      <c r="C514" s="14"/>
      <c r="D514" s="13"/>
      <c r="E514" s="13"/>
      <c r="F514" s="14"/>
      <c r="G514" s="13"/>
      <c r="H514" s="13"/>
      <c r="I514" s="1"/>
      <c r="J514" s="1"/>
    </row>
    <row r="515" spans="1:10" x14ac:dyDescent="0.5">
      <c r="F515"/>
    </row>
    <row r="516" spans="1:10" x14ac:dyDescent="0.5">
      <c r="A516" s="14"/>
      <c r="B516" s="14"/>
      <c r="C516" s="14"/>
      <c r="D516" s="13"/>
      <c r="E516" s="13"/>
      <c r="F516" s="14"/>
      <c r="G516" s="13"/>
      <c r="H516" s="13"/>
      <c r="I516" s="1" t="s">
        <v>24</v>
      </c>
      <c r="J516" s="1" t="s">
        <v>24</v>
      </c>
    </row>
    <row r="517" spans="1:10" x14ac:dyDescent="0.5">
      <c r="A517" s="14"/>
      <c r="B517" s="14"/>
      <c r="C517" s="14"/>
      <c r="D517" s="13"/>
      <c r="E517" s="13"/>
      <c r="F517" s="14"/>
      <c r="G517" s="13"/>
      <c r="H517" s="13"/>
      <c r="I517" s="1" t="s">
        <v>24</v>
      </c>
      <c r="J517" s="1" t="s">
        <v>24</v>
      </c>
    </row>
    <row r="518" spans="1:10" x14ac:dyDescent="0.5">
      <c r="A518" s="14"/>
      <c r="B518" s="14"/>
      <c r="C518" s="14"/>
      <c r="D518" s="13"/>
      <c r="E518" s="13"/>
      <c r="F518" s="14"/>
      <c r="G518" s="13"/>
      <c r="H518" s="13"/>
      <c r="I518" s="1" t="s">
        <v>24</v>
      </c>
      <c r="J518" s="1" t="s">
        <v>24</v>
      </c>
    </row>
    <row r="519" spans="1:10" x14ac:dyDescent="0.5">
      <c r="A519" s="14"/>
      <c r="F519"/>
    </row>
    <row r="520" spans="1:10" x14ac:dyDescent="0.5">
      <c r="B520" s="15"/>
      <c r="C520" s="15"/>
      <c r="D520" s="3"/>
      <c r="E520" s="3"/>
      <c r="F520" s="15"/>
      <c r="G520" s="3"/>
      <c r="H520" s="3"/>
      <c r="I520" s="13"/>
      <c r="J520" s="13"/>
    </row>
    <row r="521" spans="1:10" x14ac:dyDescent="0.5">
      <c r="B521" s="15"/>
      <c r="C521" s="15"/>
      <c r="D521" s="3"/>
      <c r="E521" s="3"/>
      <c r="F521" s="15"/>
      <c r="G521" s="3"/>
      <c r="H521" s="3"/>
      <c r="I521" s="1"/>
      <c r="J521" s="13"/>
    </row>
    <row r="522" spans="1:10" x14ac:dyDescent="0.5">
      <c r="B522" s="15"/>
      <c r="C522" s="15"/>
      <c r="D522" s="3"/>
      <c r="E522" s="3"/>
      <c r="F522" s="15"/>
      <c r="G522" s="3"/>
      <c r="H522" s="3"/>
      <c r="I522" s="13"/>
      <c r="J522" s="13"/>
    </row>
    <row r="523" spans="1:10" x14ac:dyDescent="0.5">
      <c r="B523" s="15"/>
      <c r="C523" s="15"/>
      <c r="D523" s="3"/>
      <c r="E523" s="3"/>
      <c r="F523" s="15"/>
      <c r="G523" s="3"/>
      <c r="H523" s="3"/>
      <c r="I523" s="1"/>
      <c r="J523" s="13"/>
    </row>
    <row r="524" spans="1:10" x14ac:dyDescent="0.5">
      <c r="F524" s="14"/>
      <c r="I524" s="1"/>
      <c r="J524" s="1"/>
    </row>
    <row r="525" spans="1:10" x14ac:dyDescent="0.5">
      <c r="F525"/>
      <c r="I525" s="1"/>
      <c r="J525" s="1"/>
    </row>
    <row r="526" spans="1:10" x14ac:dyDescent="0.5">
      <c r="F526"/>
      <c r="I526" s="1"/>
      <c r="J526" s="1"/>
    </row>
    <row r="527" spans="1:10" x14ac:dyDescent="0.5">
      <c r="F527"/>
    </row>
    <row r="528" spans="1:10" x14ac:dyDescent="0.5">
      <c r="F528"/>
      <c r="I528" s="1"/>
      <c r="J528" s="1" t="s">
        <v>24</v>
      </c>
    </row>
    <row r="529" spans="6:10" x14ac:dyDescent="0.5">
      <c r="F529"/>
      <c r="I529" s="1"/>
      <c r="J529" s="1" t="s">
        <v>24</v>
      </c>
    </row>
    <row r="530" spans="6:10" x14ac:dyDescent="0.5">
      <c r="F530"/>
      <c r="I530" s="1" t="s">
        <v>24</v>
      </c>
      <c r="J530" s="1" t="s">
        <v>24</v>
      </c>
    </row>
    <row r="531" spans="6:10" x14ac:dyDescent="0.5">
      <c r="F531"/>
    </row>
    <row r="532" spans="6:10" x14ac:dyDescent="0.5">
      <c r="F532"/>
      <c r="I532" s="1"/>
      <c r="J532" s="1"/>
    </row>
    <row r="533" spans="6:10" x14ac:dyDescent="0.5">
      <c r="F533"/>
      <c r="I533" s="1"/>
      <c r="J533" s="1"/>
    </row>
    <row r="534" spans="6:10" x14ac:dyDescent="0.5">
      <c r="F534"/>
      <c r="I534" s="1"/>
      <c r="J534" s="1"/>
    </row>
    <row r="535" spans="6:10" x14ac:dyDescent="0.5">
      <c r="F535"/>
      <c r="J535" s="1"/>
    </row>
    <row r="536" spans="6:10" x14ac:dyDescent="0.5">
      <c r="F536"/>
      <c r="J536" s="1"/>
    </row>
    <row r="537" spans="6:10" x14ac:dyDescent="0.5">
      <c r="F537"/>
      <c r="I537" s="1"/>
      <c r="J537" s="1"/>
    </row>
    <row r="538" spans="6:10" x14ac:dyDescent="0.5">
      <c r="F538"/>
      <c r="I538" s="1"/>
      <c r="J538" s="1"/>
    </row>
    <row r="539" spans="6:10" x14ac:dyDescent="0.5">
      <c r="F539"/>
      <c r="J539" s="1"/>
    </row>
    <row r="540" spans="6:10" x14ac:dyDescent="0.5">
      <c r="F540"/>
      <c r="I540" s="1" t="s">
        <v>24</v>
      </c>
      <c r="J540" s="1" t="s">
        <v>24</v>
      </c>
    </row>
    <row r="541" spans="6:10" x14ac:dyDescent="0.5">
      <c r="F541" t="s">
        <v>24</v>
      </c>
      <c r="I541" s="1" t="s">
        <v>24</v>
      </c>
      <c r="J541" s="1" t="s">
        <v>24</v>
      </c>
    </row>
    <row r="542" spans="6:10" x14ac:dyDescent="0.5">
      <c r="F542"/>
      <c r="I542" s="1" t="s">
        <v>24</v>
      </c>
      <c r="J542" s="1" t="s">
        <v>24</v>
      </c>
    </row>
    <row r="543" spans="6:10" x14ac:dyDescent="0.5">
      <c r="F543"/>
    </row>
    <row r="544" spans="6:10" x14ac:dyDescent="0.5">
      <c r="F544"/>
      <c r="I544" s="1"/>
      <c r="J544" s="1"/>
    </row>
    <row r="545" spans="2:12" x14ac:dyDescent="0.5">
      <c r="F545"/>
      <c r="I545" s="1"/>
      <c r="J545" s="1"/>
    </row>
    <row r="546" spans="2:12" x14ac:dyDescent="0.5">
      <c r="F546"/>
      <c r="I546" s="1"/>
      <c r="J546" s="1"/>
    </row>
    <row r="547" spans="2:12" x14ac:dyDescent="0.5">
      <c r="F547"/>
    </row>
    <row r="548" spans="2:12" x14ac:dyDescent="0.5">
      <c r="F548" t="s">
        <v>24</v>
      </c>
    </row>
    <row r="549" spans="2:12" x14ac:dyDescent="0.5">
      <c r="F549"/>
    </row>
    <row r="550" spans="2:12" x14ac:dyDescent="0.5">
      <c r="F550"/>
    </row>
    <row r="551" spans="2:12" x14ac:dyDescent="0.5">
      <c r="F551"/>
      <c r="I551" s="1"/>
      <c r="J551" s="1"/>
    </row>
    <row r="552" spans="2:12" x14ac:dyDescent="0.5">
      <c r="F552"/>
      <c r="I552" s="1"/>
      <c r="J552" s="1"/>
    </row>
    <row r="553" spans="2:12" x14ac:dyDescent="0.5">
      <c r="F553"/>
      <c r="I553" s="1"/>
      <c r="J553" s="1"/>
    </row>
    <row r="554" spans="2:12" x14ac:dyDescent="0.5">
      <c r="F554"/>
    </row>
    <row r="555" spans="2:12" x14ac:dyDescent="0.5">
      <c r="F555"/>
    </row>
    <row r="556" spans="2:12" x14ac:dyDescent="0.5">
      <c r="F556"/>
    </row>
    <row r="557" spans="2:12" x14ac:dyDescent="0.5">
      <c r="F557"/>
      <c r="K557"/>
      <c r="L557"/>
    </row>
    <row r="558" spans="2:12" x14ac:dyDescent="0.5">
      <c r="F558"/>
      <c r="I558" s="1"/>
      <c r="J558" s="1"/>
    </row>
    <row r="559" spans="2:12" x14ac:dyDescent="0.5">
      <c r="B559" s="14"/>
      <c r="C559" s="14"/>
      <c r="F559" s="14"/>
      <c r="G559" s="13"/>
      <c r="H559" s="13"/>
    </row>
    <row r="560" spans="2:12" x14ac:dyDescent="0.5">
      <c r="B560" s="14"/>
      <c r="C560" s="14"/>
      <c r="F560" s="14"/>
      <c r="G560" s="13"/>
      <c r="H560" s="13"/>
      <c r="L560"/>
    </row>
    <row r="561" spans="2:12" x14ac:dyDescent="0.5">
      <c r="B561" s="14"/>
      <c r="C561" s="14"/>
      <c r="F561" s="14"/>
      <c r="G561" s="13"/>
      <c r="H561" s="13"/>
      <c r="L561"/>
    </row>
    <row r="562" spans="2:12" x14ac:dyDescent="0.5">
      <c r="B562" s="14"/>
      <c r="C562" s="14"/>
      <c r="F562" s="14"/>
      <c r="G562" s="13"/>
      <c r="H562" s="13"/>
      <c r="I562" s="1"/>
      <c r="J562" s="1"/>
    </row>
    <row r="563" spans="2:12" x14ac:dyDescent="0.5">
      <c r="F563"/>
      <c r="I563" s="1"/>
      <c r="J563" s="1"/>
    </row>
    <row r="564" spans="2:12" x14ac:dyDescent="0.5">
      <c r="F564"/>
      <c r="I564" s="1"/>
      <c r="J564" s="1"/>
    </row>
    <row r="565" spans="2:12" x14ac:dyDescent="0.5">
      <c r="F565"/>
    </row>
  </sheetData>
  <sortState ref="A2:A565">
    <sortCondition ref="A2:A56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Players Statistics</vt:lpstr>
      <vt:lpstr>Venue</vt:lpstr>
      <vt:lpstr>Overall</vt:lpstr>
      <vt:lpstr>Results by Year</vt:lpstr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Stuart Jones</cp:lastModifiedBy>
  <cp:lastPrinted>2017-07-25T05:49:45Z</cp:lastPrinted>
  <dcterms:created xsi:type="dcterms:W3CDTF">2017-07-24T03:25:28Z</dcterms:created>
  <dcterms:modified xsi:type="dcterms:W3CDTF">2019-04-17T06:31:04Z</dcterms:modified>
</cp:coreProperties>
</file>